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AO99" i="24"/>
  <c r="AL99"/>
  <c r="AB20" i="62"/>
  <c r="AB77" i="61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N4" s="1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N80"/>
  <c r="F80"/>
  <c r="U79"/>
  <c r="F79"/>
  <c r="U78"/>
  <c r="F78"/>
  <c r="U77"/>
  <c r="N77"/>
  <c r="F77"/>
  <c r="U76"/>
  <c r="F76"/>
  <c r="U75"/>
  <c r="F75"/>
  <c r="U74"/>
  <c r="N74"/>
  <c r="U73"/>
  <c r="F73"/>
  <c r="U72"/>
  <c r="N72"/>
  <c r="F72"/>
  <c r="U71"/>
  <c r="F71"/>
  <c r="U70"/>
  <c r="N70"/>
  <c r="F70"/>
  <c r="U69"/>
  <c r="N69"/>
  <c r="F69"/>
  <c r="U68"/>
  <c r="F68"/>
  <c r="U67"/>
  <c r="F67"/>
  <c r="U66"/>
  <c r="N66"/>
  <c r="F66"/>
  <c r="U65"/>
  <c r="N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N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N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F32"/>
  <c r="U31"/>
  <c r="F31"/>
  <c r="U30"/>
  <c r="N30"/>
  <c r="F30"/>
  <c r="U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N8"/>
  <c r="F8"/>
  <c r="U7"/>
  <c r="F7"/>
  <c r="U6"/>
  <c r="N6"/>
  <c r="F6"/>
  <c r="U5"/>
  <c r="N5"/>
  <c r="F5"/>
  <c r="U4"/>
  <c r="F4"/>
  <c r="U3"/>
  <c r="M99"/>
  <c r="L99"/>
  <c r="K99"/>
  <c r="J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U18"/>
  <c r="N18"/>
  <c r="F18"/>
  <c r="U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J99"/>
  <c r="I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" i="62" l="1"/>
  <c r="M99" i="57"/>
  <c r="N9" i="63"/>
  <c r="N13"/>
  <c r="N25"/>
  <c r="N29"/>
  <c r="N41"/>
  <c r="N45"/>
  <c r="N57"/>
  <c r="N61"/>
  <c r="N73"/>
  <c r="N81"/>
  <c r="N85"/>
  <c r="N68"/>
  <c r="I99"/>
  <c r="F74"/>
  <c r="F88" i="61"/>
  <c r="B99"/>
  <c r="F62"/>
  <c r="C99" i="56"/>
  <c r="F11"/>
  <c r="C99" i="55"/>
  <c r="F81"/>
  <c r="F65"/>
  <c r="F51"/>
  <c r="C99" i="57"/>
  <c r="F19"/>
  <c r="F17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O58" s="1"/>
  <c r="N62"/>
  <c r="N66"/>
  <c r="N70"/>
  <c r="N74"/>
  <c r="O74" s="1"/>
  <c r="N78"/>
  <c r="N9"/>
  <c r="N13"/>
  <c r="N25"/>
  <c r="O25" s="1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N32"/>
  <c r="N36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N64"/>
  <c r="O64" s="1"/>
  <c r="N67"/>
  <c r="O67" s="1"/>
  <c r="N68"/>
  <c r="O68" s="1"/>
  <c r="N71"/>
  <c r="N72"/>
  <c r="N75"/>
  <c r="O75" s="1"/>
  <c r="N76"/>
  <c r="N79"/>
  <c r="N80"/>
  <c r="N83"/>
  <c r="N84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59"/>
  <c r="V16"/>
  <c r="O16"/>
  <c r="V24"/>
  <c r="V31"/>
  <c r="O43"/>
  <c r="O87"/>
  <c r="V87"/>
  <c r="V98"/>
  <c r="O98"/>
  <c r="V10" i="56"/>
  <c r="V24"/>
  <c r="V26"/>
  <c r="O26"/>
  <c r="V40"/>
  <c r="V42"/>
  <c r="O42"/>
  <c r="V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65"/>
  <c r="O73"/>
  <c r="V3" i="55"/>
  <c r="V62"/>
  <c r="V66"/>
  <c r="O66"/>
  <c r="O74"/>
  <c r="V82"/>
  <c r="V94"/>
  <c r="O94"/>
  <c r="V6" i="56"/>
  <c r="O6"/>
  <c r="O15"/>
  <c r="O22"/>
  <c r="V36"/>
  <c r="V38"/>
  <c r="O38"/>
  <c r="O47"/>
  <c r="V52"/>
  <c r="V54"/>
  <c r="O54"/>
  <c r="V59"/>
  <c r="V62"/>
  <c r="O62"/>
  <c r="V67"/>
  <c r="V70"/>
  <c r="V75"/>
  <c r="V78"/>
  <c r="O78"/>
  <c r="V83"/>
  <c r="V86"/>
  <c r="V91"/>
  <c r="V94"/>
  <c r="V12" i="55"/>
  <c r="O17"/>
  <c r="V17"/>
  <c r="V28"/>
  <c r="V44"/>
  <c r="V60"/>
  <c r="V90"/>
  <c r="V95"/>
  <c r="V18" i="56"/>
  <c r="O18"/>
  <c r="O32"/>
  <c r="V32"/>
  <c r="V34"/>
  <c r="O34"/>
  <c r="V43"/>
  <c r="O43"/>
  <c r="V48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8" i="55"/>
  <c r="O78"/>
  <c r="V86"/>
  <c r="O86"/>
  <c r="O91"/>
  <c r="V91"/>
  <c r="V7" i="56"/>
  <c r="O7"/>
  <c r="V14"/>
  <c r="V23"/>
  <c r="O23"/>
  <c r="V28"/>
  <c r="V30"/>
  <c r="O30"/>
  <c r="V44"/>
  <c r="V46"/>
  <c r="O46"/>
  <c r="V55"/>
  <c r="V58"/>
  <c r="V63"/>
  <c r="V66"/>
  <c r="O66"/>
  <c r="V74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63"/>
  <c r="O71"/>
  <c r="O96"/>
  <c r="V25" i="58"/>
  <c r="V38"/>
  <c r="V41"/>
  <c r="V70"/>
  <c r="V73"/>
  <c r="V63" i="55"/>
  <c r="V67"/>
  <c r="V71"/>
  <c r="V79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78"/>
  <c r="V94"/>
  <c r="V97"/>
  <c r="N3" i="56"/>
  <c r="N90" i="57"/>
  <c r="F91"/>
  <c r="K99" i="58"/>
  <c r="U99"/>
  <c r="F9"/>
  <c r="F17"/>
  <c r="V26"/>
  <c r="O42"/>
  <c r="V58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4" i="57" l="1"/>
  <c r="O70" i="56"/>
  <c r="O10"/>
  <c r="O56"/>
  <c r="O70" i="55"/>
  <c r="O4"/>
  <c r="G4" i="56"/>
  <c r="V4" s="1"/>
  <c r="O71"/>
  <c r="O63"/>
  <c r="V50"/>
  <c r="V39"/>
  <c r="V35"/>
  <c r="V31"/>
  <c r="V27"/>
  <c r="V19"/>
  <c r="V11"/>
  <c r="G83" i="55"/>
  <c r="V83" s="1"/>
  <c r="O84" i="56"/>
  <c r="O83"/>
  <c r="O79"/>
  <c r="E99"/>
  <c r="G8"/>
  <c r="V8" s="1"/>
  <c r="O90"/>
  <c r="O86"/>
  <c r="O76"/>
  <c r="O72"/>
  <c r="V56"/>
  <c r="O36"/>
  <c r="O28"/>
  <c r="E99" i="55"/>
  <c r="V70"/>
  <c r="O95"/>
  <c r="D99"/>
  <c r="O93" i="58"/>
  <c r="V37"/>
  <c r="O14"/>
  <c r="O81"/>
  <c r="V77"/>
  <c r="O66"/>
  <c r="V65"/>
  <c r="G94" i="57"/>
  <c r="V94" s="1"/>
  <c r="G70"/>
  <c r="V70" s="1"/>
  <c r="G54"/>
  <c r="V54" s="1"/>
  <c r="G46"/>
  <c r="V46" s="1"/>
  <c r="G38"/>
  <c r="V38" s="1"/>
  <c r="G14"/>
  <c r="V14" s="1"/>
  <c r="G91" i="58"/>
  <c r="G75"/>
  <c r="V61"/>
  <c r="G59"/>
  <c r="O57"/>
  <c r="G43"/>
  <c r="E99"/>
  <c r="G27"/>
  <c r="G11"/>
  <c r="V11" s="1"/>
  <c r="O53"/>
  <c r="O45"/>
  <c r="O29"/>
  <c r="O17"/>
  <c r="D99"/>
  <c r="G78" i="57"/>
  <c r="V78" s="1"/>
  <c r="G66"/>
  <c r="V66" s="1"/>
  <c r="G50"/>
  <c r="V50" s="1"/>
  <c r="G30"/>
  <c r="V30" s="1"/>
  <c r="G26"/>
  <c r="V26" s="1"/>
  <c r="G25"/>
  <c r="V25" s="1"/>
  <c r="G10"/>
  <c r="V10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30" i="57"/>
  <c r="O54"/>
  <c r="O25"/>
  <c r="O8" i="56"/>
  <c r="O4"/>
  <c r="O83" i="55"/>
  <c r="O12" i="56"/>
  <c r="O21" i="57"/>
  <c r="O14"/>
  <c r="O77"/>
  <c r="O10"/>
  <c r="O9"/>
  <c r="V91" i="58"/>
  <c r="O91"/>
  <c r="V75"/>
  <c r="O75"/>
  <c r="O59"/>
  <c r="V59"/>
  <c r="V43"/>
  <c r="O43"/>
  <c r="O27"/>
  <c r="V27"/>
  <c r="O11"/>
  <c r="O56"/>
  <c r="O61" i="57"/>
  <c r="V53"/>
  <c r="O26"/>
  <c r="V45"/>
  <c r="V13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AP99"/>
  <c r="AR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BF17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DH98" s="1"/>
  <c r="D98" i="40" s="1"/>
  <c r="AY4" i="54"/>
  <c r="AY6"/>
  <c r="AY8"/>
  <c r="AY9"/>
  <c r="AY15"/>
  <c r="DI15"/>
  <c r="E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AY81" i="54"/>
  <c r="DJ81"/>
  <c r="F81" i="40" s="1"/>
  <c r="AY83" i="54"/>
  <c r="AY86"/>
  <c r="AY95"/>
  <c r="AY97"/>
  <c r="AY22"/>
  <c r="AY25"/>
  <c r="AY28"/>
  <c r="DG28" s="1"/>
  <c r="C28" i="40" s="1"/>
  <c r="DJ28" i="54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AY59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AY92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87"/>
  <c r="CW74"/>
  <c r="CP44"/>
  <c r="CI34"/>
  <c r="CI17"/>
  <c r="DK5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G99" s="1"/>
  <c r="AE99" i="26"/>
  <c r="AE99" i="27"/>
  <c r="AE99" i="29"/>
  <c r="AE99" i="28"/>
  <c r="AC7" i="30"/>
  <c r="AD7" s="1"/>
  <c r="AC11"/>
  <c r="AD11" s="1"/>
  <c r="AC15"/>
  <c r="AC19"/>
  <c r="AD19" s="1"/>
  <c r="AC23"/>
  <c r="AD23" s="1"/>
  <c r="AC27"/>
  <c r="AD27" s="1"/>
  <c r="AC31"/>
  <c r="AD31" s="1"/>
  <c r="AC35"/>
  <c r="AC39"/>
  <c r="AC43"/>
  <c r="AC47"/>
  <c r="AC51"/>
  <c r="AD51" s="1"/>
  <c r="AC55"/>
  <c r="AD55" s="1"/>
  <c r="AC59"/>
  <c r="AD59" s="1"/>
  <c r="AC63"/>
  <c r="AD63" s="1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35"/>
  <c r="AD39"/>
  <c r="AD43"/>
  <c r="AD47"/>
  <c r="AD67"/>
  <c r="AD71"/>
  <c r="AD75"/>
  <c r="AD79"/>
  <c r="AD83"/>
  <c r="AD87"/>
  <c r="AD91"/>
  <c r="AD95"/>
  <c r="AD94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<sst xmlns="http://schemas.openxmlformats.org/spreadsheetml/2006/main" count="8383" uniqueCount="510">
  <si>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</si>
  <si>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</si>
  <si>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</si>
  <si>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</si>
  <si>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</si>
  <si>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</si>
  <si>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</si>
  <si>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</si>
  <si>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</si>
  <si>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</si>
  <si>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</si>
  <si>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</si>
  <si>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</si>
  <si>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</si>
  <si>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</si>
  <si>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</si>
  <si>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</si>
  <si>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</si>
  <si>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</si>
  <si>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</si>
  <si>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</si>
  <si>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</si>
  <si>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</si>
  <si>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</si>
  <si>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</si>
  <si>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</si>
  <si>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</si>
  <si>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</si>
  <si>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</si>
  <si>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</si>
  <si>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</si>
  <si>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</si>
  <si>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</si>
  <si>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</si>
  <si>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</si>
  <si>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</si>
  <si>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</si>
  <si>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</si>
  <si>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</si>
  <si>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</si>
  <si>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</si>
  <si>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</si>
  <si>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</si>
  <si>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</si>
  <si>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</si>
  <si>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</si>
  <si>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</si>
  <si>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</si>
  <si>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</si>
  <si>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</si>
  <si>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</si>
  <si>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</si>
  <si>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</si>
  <si>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</si>
  <si>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</si>
  <si>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</si>
  <si>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</si>
  <si>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</si>
  <si>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</si>
  <si>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</si>
  <si>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</si>
  <si>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</si>
  <si>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</si>
  <si>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</si>
  <si>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</si>
  <si>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</si>
  <si>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</si>
  <si>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</si>
  <si>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</si>
  <si>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</si>
  <si>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</si>
  <si>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</si>
  <si>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</si>
  <si>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</si>
  <si>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</si>
  <si>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</si>
  <si>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</si>
  <si>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</si>
  <si>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</si>
  <si>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</si>
  <si>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</si>
  <si>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</si>
  <si>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</si>
  <si>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</si>
  <si>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</si>
  <si>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</si>
  <si>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</si>
  <si>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</si>
  <si>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</si>
  <si>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</si>
  <si>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</si>
  <si>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</si>
  <si>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</si>
  <si>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</si>
  <si>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</si>
  <si>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</si>
  <si>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</si>
  <si>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</si>
  <si>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</si>
  <si>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</si>
  <si>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</si>
  <si>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</si>
  <si>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</si>
  <si>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</si>
  <si>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</si>
  <si>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</si>
  <si>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</si>
  <si>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</si>
  <si>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</si>
  <si>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</si>
  <si>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</si>
  <si>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</si>
  <si>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</si>
  <si>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</si>
  <si>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</si>
  <si>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</si>
  <si>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</si>
  <si>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</si>
  <si>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</si>
  <si>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</si>
  <si>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</si>
  <si>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</si>
  <si>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</si>
  <si>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</si>
  <si>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</si>
  <si>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</si>
  <si>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</si>
  <si>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</si>
  <si>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</si>
  <si>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</si>
  <si>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</si>
  <si>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</si>
  <si>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</si>
  <si>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</si>
  <si>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</si>
  <si>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</si>
  <si>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</si>
  <si>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</si>
  <si>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</si>
  <si>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</si>
  <si>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</si>
  <si>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</si>
  <si>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</si>
  <si>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</si>
  <si>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</si>
  <si>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</si>
  <si>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</si>
  <si>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</si>
  <si>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</si>
  <si>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</si>
  <si>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</si>
  <si>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</si>
  <si>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</si>
  <si>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</si>
  <si>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</si>
  <si>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</si>
  <si>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</si>
  <si>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</si>
  <si>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</si>
  <si>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</si>
  <si>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</si>
  <si>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</si>
  <si>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</si>
  <si>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</si>
  <si>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</si>
  <si>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</si>
  <si>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</si>
  <si>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</si>
  <si>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</si>
  <si>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</si>
  <si>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</si>
  <si>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</si>
  <si>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</si>
  <si>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</si>
  <si>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</si>
  <si>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</si>
  <si>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</si>
  <si>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</si>
  <si>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</si>
  <si>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</si>
  <si>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</si>
  <si>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</si>
  <si>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</si>
  <si>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</si>
  <si>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</si>
  <si>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</si>
  <si>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</si>
  <si>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</si>
  <si>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</si>
  <si>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</si>
  <si>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</si>
  <si>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</si>
  <si>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</si>
  <si>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</si>
  <si>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</si>
  <si>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</si>
  <si>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</si>
  <si>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</si>
  <si>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</si>
  <si>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</si>
  <si>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</si>
  <si>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</si>
  <si>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</si>
  <si>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</si>
  <si>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</si>
  <si>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</si>
  <si>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</si>
  <si>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</si>
  <si>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</si>
  <si>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</si>
  <si>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</si>
  <si>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</si>
  <si>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</si>
  <si>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</si>
  <si>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</si>
  <si>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</si>
  <si>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</si>
  <si>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</si>
  <si>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</si>
  <si>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</si>
  <si>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</si>
  <si>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</si>
  <si>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</si>
  <si>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</si>
  <si>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</si>
  <si>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</si>
  <si>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</si>
  <si>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</si>
  <si>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</si>
  <si>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</si>
  <si>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</si>
  <si>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</si>
  <si>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</si>
  <si>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</si>
  <si>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</si>
  <si>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</si>
  <si>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</si>
  <si>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</si>
  <si>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</si>
  <si>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</si>
  <si>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</si>
  <si>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</si>
  <si>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</si>
  <si>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</si>
  <si>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</si>
  <si>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</si>
  <si>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</si>
  <si>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</si>
  <si>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</si>
  <si>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</si>
  <si>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</si>
  <si>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</si>
  <si>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</si>
  <si>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</si>
  <si>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</si>
  <si>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</si>
  <si>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</si>
  <si>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</si>
  <si>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</si>
  <si>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</si>
  <si>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</si>
  <si>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</si>
  <si>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</si>
  <si>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</si>
  <si>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</si>
  <si>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</si>
  <si>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</si>
  <si>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</si>
  <si>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</si>
  <si>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</si>
  <si>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</si>
  <si>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</si>
  <si>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</si>
  <si>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</si>
  <si>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</si>
  <si>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</si>
  <si>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</si>
  <si>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</si>
  <si>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</si>
  <si>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</si>
  <si>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</si>
  <si>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</si>
  <si>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</si>
  <si>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</si>
  <si>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</si>
  <si>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</si>
  <si>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</si>
  <si>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</si>
  <si>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</si>
  <si>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</si>
  <si>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</si>
  <si>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</si>
  <si>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</si>
  <si>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</si>
  <si>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</si>
  <si>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</si>
  <si>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</si>
  <si>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</si>
  <si>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</si>
  <si>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</si>
  <si>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</si>
  <si>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</si>
  <si>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</si>
  <si>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</si>
  <si>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</si>
  <si>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</si>
  <si>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</si>
  <si>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</si>
  <si>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</si>
  <si>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</si>
  <si>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</si>
  <si>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</si>
  <si>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</si>
  <si>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</si>
  <si>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</si>
  <si>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</si>
  <si>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</si>
  <si>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</si>
  <si>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</si>
  <si>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</si>
  <si>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</si>
  <si>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</si>
  <si>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</si>
  <si>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</si>
  <si>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</si>
  <si>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</si>
  <si>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</si>
  <si>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</si>
  <si>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</si>
  <si>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</si>
  <si>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</si>
  <si>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</si>
  <si>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</si>
  <si>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</si>
  <si>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</si>
  <si>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</si>
  <si>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</si>
  <si>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</si>
  <si>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</si>
  <si>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</si>
  <si>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</si>
  <si>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</si>
  <si>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</si>
  <si>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</si>
  <si>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</si>
  <si>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</si>
  <si>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</si>
  <si>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</si>
  <si>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</si>
  <si>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</si>
  <si>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</si>
  <si>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</si>
  <si>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</si>
  <si>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</si>
  <si>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</si>
  <si>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</si>
  <si>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</si>
  <si>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</si>
  <si>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</si>
  <si>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</si>
  <si>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</si>
  <si>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</si>
  <si>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</si>
  <si>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</si>
  <si>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</si>
  <si>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</si>
  <si>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</si>
  <si>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</si>
  <si>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</si>
  <si>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</si>
  <si>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</si>
  <si>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</si>
  <si>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</si>
  <si>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</si>
  <si>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</si>
  <si>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</si>
  <si>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</si>
  <si>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</si>
  <si>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</si>
  <si>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</si>
  <si>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</si>
  <si>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</si>
  <si>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</si>
  <si>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</si>
  <si>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</si>
  <si>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</si>
  <si>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</si>
  <si>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</si>
  <si>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</si>
  <si>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</si>
  <si>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</si>
  <si>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</si>
  <si>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</si>
  <si>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</si>
  <si>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</si>
  <si>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</si>
  <si>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</si>
  <si>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</si>
  <si>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</si>
  <si>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</si>
  <si>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</si>
  <si>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</si>
  <si>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</si>
  <si>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</si>
  <si>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</si>
  <si>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</si>
  <si>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</si>
  <si>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</si>
  <si>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</si>
  <si>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</si>
  <si>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</si>
  <si>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</si>
  <si>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</si>
  <si>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</si>
  <si>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</si>
  <si>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</si>
  <si>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</si>
  <si>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</si>
  <si>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</si>
  <si>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</si>
  <si>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</si>
  <si>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</si>
  <si>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</si>
  <si>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</si>
  <si>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</si>
  <si>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</si>
  <si>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</si>
  <si>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</si>
  <si>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</si>
  <si>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</si>
  <si>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</si>
  <si>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</si>
  <si>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</si>
  <si>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</si>
  <si>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</si>
  <si>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</si>
  <si>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</si>
  <si>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</si>
  <si>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</si>
  <si>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</si>
  <si>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</si>
  <si>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</si>
  <si>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</si>
  <si>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</si>
  <si>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</si>
  <si>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</si>
  <si>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</si>
  <si>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</si>
  <si>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</si>
  <si>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</si>
  <si>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</si>
  <si>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</si>
  <si>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</si>
  <si>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</si>
  <si>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</si>
  <si>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</si>
  <si>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</si>
  <si>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</si>
  <si>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</si>
  <si>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</si>
  <si>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</si>
  <si>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</si>
  <si>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</si>
  <si>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</si>
  <si>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</si>
  <si>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</si>
  <si>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</si>
  <si>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</si>
  <si>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</si>
  <si>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</si>
  <si>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</si>
  <si>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</si>
  <si>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</si>
  <si>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</si>
  <si>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</si>
  <si>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</si>
  <si>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</si>
  <si>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</si>
  <si>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</si>
  <si>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</si>
  <si>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</si>
  <si>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</si>
  <si>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</si>
  <si>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</si>
  <si>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</si>
  <si>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</si>
  <si>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</si>
  <si>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</si>
  <si>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</si>
  <si>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</si>
  <si>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</si>
  <si>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</si>
  <si>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46IS2023/03/08</t>
  </si>
  <si>
    <t>IssueTime</t>
  </si>
  <si>
    <t>APCPDCL</t>
  </si>
  <si>
    <t>TS1PL_BKN</t>
  </si>
  <si>
    <t>TANGEDCO</t>
  </si>
  <si>
    <t>CHANJUII</t>
  </si>
  <si>
    <t>SHPPBPL</t>
  </si>
  <si>
    <t>SOLAPUR_SOLAR</t>
  </si>
  <si>
    <t>KSEB</t>
  </si>
  <si>
    <t>HP</t>
  </si>
  <si>
    <t>Meghalaya_Ben</t>
  </si>
  <si>
    <t>GBHHPL</t>
  </si>
  <si>
    <t>Manipur_Ben</t>
  </si>
  <si>
    <t>GOA_Beneficiary</t>
  </si>
  <si>
    <t>MSEB_Beneficiary</t>
  </si>
  <si>
    <t>TPC MSEB</t>
  </si>
  <si>
    <t>ACBIL</t>
  </si>
  <si>
    <t>ADHPL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</si>
</sst>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37.119999999999997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37.119999999999997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37.119999999999997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37.119999999999997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37.119999999999997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37.119999999999997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37.119999999999997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37.119999999999997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37.119999999999997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37.119999999999997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37.119999999999997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36.630000000000003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36.630000000000003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36.630000000000003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36.630000000000003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36.630000000000003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36.630000000000003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36.630000000000003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36.630000000000003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36.630000000000003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36.630000000000003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36.630000000000003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36.630000000000003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36.630000000000003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36.630000000000003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36.630000000000003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36.630000000000003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36.630000000000003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36.630000000000003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36.630000000000003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36.630000000000003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36.630000000000003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36.630000000000003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36.630000000000003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36.630000000000003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36.630000000000003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36.630000000000003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36.630000000000003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36.630000000000003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36.630000000000003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36.630000000000003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36.630000000000003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36.630000000000003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36.630000000000003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36.630000000000003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36.630000000000003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36.630000000000003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36.630000000000003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36.630000000000003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36.630000000000003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36.630000000000003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36.630000000000003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36.630000000000003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36.630000000000003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36.630000000000003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36.630000000000003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37.15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37.15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37.15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37.15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37.1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37.1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37.1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36.630000000000003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36.630000000000003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36.75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35.81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35.81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36.22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36.22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36.22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35.81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35.81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35.81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35.81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35.81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36.22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36.22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36.22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36.22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36.22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36.22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36.22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36.22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44993</v>
      </c>
      <c r="Z3" s="37">
        <f>S3</f>
        <v>44993</v>
      </c>
      <c r="AE3" s="36"/>
      <c r="AH3" s="38">
        <f>AV4</f>
        <v>44993</v>
      </c>
    </row>
    <row r="4" spans="1:48" ht="15.75" thickBot="1">
      <c r="A4" s="37">
        <f>frq!A1</f>
        <v>44993</v>
      </c>
      <c r="L4" s="37">
        <f>frq!A1</f>
        <v>44993</v>
      </c>
      <c r="P4" s="37">
        <f>frq!A1</f>
        <v>44993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44993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</v>
      </c>
      <c r="B80" s="54">
        <f>(BAWANA!F77+BAWANA!G77)/4000</f>
        <v>0.20499999999999999</v>
      </c>
      <c r="C80" s="54"/>
      <c r="D80" s="54">
        <f t="shared" si="8"/>
        <v>0.20499999999999999</v>
      </c>
      <c r="E80" s="55"/>
      <c r="F80" s="43"/>
      <c r="G80" s="54">
        <f>(BAWANA!Q77+BAWANA!R77+BAWANA!S77+BAWANA!T77)/4000</f>
        <v>0</v>
      </c>
      <c r="H80" s="54">
        <f>(BAWANA!U77+BAWANA!V77)/4000</f>
        <v>0</v>
      </c>
      <c r="I80" s="54"/>
      <c r="J80" s="54">
        <f t="shared" si="9"/>
        <v>0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</v>
      </c>
      <c r="B81" s="54">
        <f>(BAWANA!F78+BAWANA!G78)/4000</f>
        <v>0.20499999999999999</v>
      </c>
      <c r="C81" s="54"/>
      <c r="D81" s="54">
        <f t="shared" si="8"/>
        <v>0.20499999999999999</v>
      </c>
      <c r="E81" s="55"/>
      <c r="F81" s="43"/>
      <c r="G81" s="54">
        <f>(BAWANA!Q78+BAWANA!R78+BAWANA!S78+BAWANA!T78)/4000</f>
        <v>0</v>
      </c>
      <c r="H81" s="54">
        <f>(BAWANA!U78+BAWANA!V78)/4000</f>
        <v>0</v>
      </c>
      <c r="I81" s="54"/>
      <c r="J81" s="54">
        <f t="shared" si="9"/>
        <v>0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</v>
      </c>
      <c r="B82" s="54">
        <f>(BAWANA!F79+BAWANA!G79)/4000</f>
        <v>0.20499999999999999</v>
      </c>
      <c r="C82" s="54"/>
      <c r="D82" s="54">
        <f t="shared" si="8"/>
        <v>0.20499999999999999</v>
      </c>
      <c r="E82" s="55"/>
      <c r="F82" s="43"/>
      <c r="G82" s="54">
        <f>(BAWANA!Q79+BAWANA!R79+BAWANA!S79+BAWANA!T79)/4000</f>
        <v>0</v>
      </c>
      <c r="H82" s="54">
        <f>(BAWANA!U79+BAWANA!V79)/4000</f>
        <v>0</v>
      </c>
      <c r="I82" s="54"/>
      <c r="J82" s="54">
        <f t="shared" si="9"/>
        <v>0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</v>
      </c>
      <c r="B83" s="54">
        <f>(BAWANA!F80+BAWANA!G80)/4000</f>
        <v>0.20499999999999999</v>
      </c>
      <c r="C83" s="54"/>
      <c r="D83" s="54">
        <f t="shared" si="8"/>
        <v>0.20499999999999999</v>
      </c>
      <c r="E83" s="55"/>
      <c r="F83" s="43"/>
      <c r="G83" s="54">
        <f>(BAWANA!Q80+BAWANA!R80+BAWANA!S80+BAWANA!T80)/4000</f>
        <v>0</v>
      </c>
      <c r="H83" s="54">
        <f>(BAWANA!U80+BAWANA!V80)/4000</f>
        <v>0</v>
      </c>
      <c r="I83" s="54"/>
      <c r="J83" s="54">
        <f t="shared" si="9"/>
        <v>0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0.16500000000000001</v>
      </c>
      <c r="C84" s="54"/>
      <c r="D84" s="54">
        <f t="shared" si="8"/>
        <v>0.22</v>
      </c>
      <c r="E84" s="55"/>
      <c r="F84" s="43"/>
      <c r="G84" s="54">
        <f>(BAWANA!Q81+BAWANA!R81+BAWANA!S81+BAWANA!T81)/4000</f>
        <v>0</v>
      </c>
      <c r="H84" s="54">
        <f>(BAWANA!U81+BAWANA!V81)/4000</f>
        <v>0</v>
      </c>
      <c r="I84" s="54"/>
      <c r="J84" s="54">
        <f t="shared" si="9"/>
        <v>0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0.16500000000000001</v>
      </c>
      <c r="C85" s="54"/>
      <c r="D85" s="54">
        <f t="shared" si="8"/>
        <v>0.22</v>
      </c>
      <c r="E85" s="55"/>
      <c r="F85" s="43"/>
      <c r="G85" s="54">
        <f>(BAWANA!Q82+BAWANA!R82+BAWANA!S82+BAWANA!T82)/4000</f>
        <v>0</v>
      </c>
      <c r="H85" s="54">
        <f>(BAWANA!U82+BAWANA!V82)/4000</f>
        <v>0</v>
      </c>
      <c r="I85" s="54"/>
      <c r="J85" s="54">
        <f t="shared" si="9"/>
        <v>0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0.16500000000000001</v>
      </c>
      <c r="C86" s="54"/>
      <c r="D86" s="54">
        <f t="shared" si="8"/>
        <v>0.22</v>
      </c>
      <c r="E86" s="55"/>
      <c r="F86" s="43"/>
      <c r="G86" s="54">
        <f>(BAWANA!Q83+BAWANA!R83+BAWANA!S83+BAWANA!T83)/4000</f>
        <v>0</v>
      </c>
      <c r="H86" s="54">
        <f>(BAWANA!U83+BAWANA!V83)/4000</f>
        <v>0</v>
      </c>
      <c r="I86" s="54"/>
      <c r="J86" s="54">
        <f t="shared" si="9"/>
        <v>0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0.16500000000000001</v>
      </c>
      <c r="C87" s="54"/>
      <c r="D87" s="54">
        <f t="shared" si="8"/>
        <v>0.22</v>
      </c>
      <c r="E87" s="55"/>
      <c r="F87" s="43"/>
      <c r="G87" s="54">
        <f>(BAWANA!Q84+BAWANA!R84+BAWANA!S84+BAWANA!T84)/4000</f>
        <v>0</v>
      </c>
      <c r="H87" s="54">
        <f>(BAWANA!U84+BAWANA!V84)/4000</f>
        <v>0</v>
      </c>
      <c r="I87" s="54"/>
      <c r="J87" s="54">
        <f t="shared" si="9"/>
        <v>0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0.16500000000000001</v>
      </c>
      <c r="C88" s="54"/>
      <c r="D88" s="54">
        <f t="shared" si="8"/>
        <v>0.22</v>
      </c>
      <c r="E88" s="55"/>
      <c r="F88" s="43"/>
      <c r="G88" s="54">
        <f>(BAWANA!Q85+BAWANA!R85+BAWANA!S85+BAWANA!T85)/4000</f>
        <v>0</v>
      </c>
      <c r="H88" s="54">
        <f>(BAWANA!U85+BAWANA!V85)/4000</f>
        <v>0</v>
      </c>
      <c r="I88" s="54"/>
      <c r="J88" s="54">
        <f t="shared" si="9"/>
        <v>0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0.16500000000000001</v>
      </c>
      <c r="C89" s="54"/>
      <c r="D89" s="54">
        <f t="shared" si="8"/>
        <v>0.22</v>
      </c>
      <c r="E89" s="55"/>
      <c r="F89" s="43"/>
      <c r="G89" s="54">
        <f>(BAWANA!Q86+BAWANA!R86+BAWANA!S86+BAWANA!T86)/4000</f>
        <v>0</v>
      </c>
      <c r="H89" s="54">
        <f>(BAWANA!U86+BAWANA!V86)/4000</f>
        <v>0</v>
      </c>
      <c r="I89" s="54"/>
      <c r="J89" s="54">
        <f t="shared" si="9"/>
        <v>0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0.16500000000000001</v>
      </c>
      <c r="C90" s="54"/>
      <c r="D90" s="54">
        <f t="shared" si="8"/>
        <v>0.22</v>
      </c>
      <c r="E90" s="55"/>
      <c r="F90" s="43"/>
      <c r="G90" s="54">
        <f>(BAWANA!Q87+BAWANA!R87+BAWANA!S87+BAWANA!T87)/4000</f>
        <v>0</v>
      </c>
      <c r="H90" s="54">
        <f>(BAWANA!U87+BAWANA!V87)/4000</f>
        <v>0</v>
      </c>
      <c r="I90" s="54"/>
      <c r="J90" s="54">
        <f t="shared" si="9"/>
        <v>0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0.16500000000000001</v>
      </c>
      <c r="C91" s="54"/>
      <c r="D91" s="54">
        <f t="shared" si="8"/>
        <v>0.22</v>
      </c>
      <c r="E91" s="55"/>
      <c r="F91" s="43"/>
      <c r="G91" s="54">
        <f>(BAWANA!Q88+BAWANA!R88+BAWANA!S88+BAWANA!T88)/4000</f>
        <v>0</v>
      </c>
      <c r="H91" s="54">
        <f>(BAWANA!U88+BAWANA!V88)/4000</f>
        <v>0</v>
      </c>
      <c r="I91" s="54"/>
      <c r="J91" s="54">
        <f t="shared" si="9"/>
        <v>0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0.16500000000000001</v>
      </c>
      <c r="C92" s="54"/>
      <c r="D92" s="54">
        <f t="shared" si="8"/>
        <v>0.22</v>
      </c>
      <c r="E92" s="55"/>
      <c r="F92" s="43"/>
      <c r="G92" s="54">
        <f>(BAWANA!Q89+BAWANA!R89+BAWANA!S89+BAWANA!T89)/4000</f>
        <v>0</v>
      </c>
      <c r="H92" s="54">
        <f>(BAWANA!U89+BAWANA!V89)/4000</f>
        <v>0</v>
      </c>
      <c r="I92" s="54"/>
      <c r="J92" s="54">
        <f t="shared" si="9"/>
        <v>0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0.16500000000000001</v>
      </c>
      <c r="C93" s="54"/>
      <c r="D93" s="54">
        <f t="shared" si="8"/>
        <v>0.22</v>
      </c>
      <c r="E93" s="55"/>
      <c r="F93" s="43"/>
      <c r="G93" s="54">
        <f>(BAWANA!Q90+BAWANA!R90+BAWANA!S90+BAWANA!T90)/4000</f>
        <v>0</v>
      </c>
      <c r="H93" s="54">
        <f>(BAWANA!U90+BAWANA!V90)/4000</f>
        <v>0</v>
      </c>
      <c r="I93" s="54"/>
      <c r="J93" s="54">
        <f t="shared" si="9"/>
        <v>0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0.16500000000000001</v>
      </c>
      <c r="C94" s="54"/>
      <c r="D94" s="54">
        <f t="shared" si="8"/>
        <v>0.22</v>
      </c>
      <c r="E94" s="55"/>
      <c r="F94" s="43"/>
      <c r="G94" s="54">
        <f>(BAWANA!Q91+BAWANA!R91+BAWANA!S91+BAWANA!T91)/4000</f>
        <v>0</v>
      </c>
      <c r="H94" s="54">
        <f>(BAWANA!U91+BAWANA!V91)/4000</f>
        <v>0</v>
      </c>
      <c r="I94" s="54"/>
      <c r="J94" s="54">
        <f t="shared" si="9"/>
        <v>0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0.16500000000000001</v>
      </c>
      <c r="C95" s="54"/>
      <c r="D95" s="54">
        <f t="shared" si="8"/>
        <v>0.22</v>
      </c>
      <c r="E95" s="55"/>
      <c r="F95" s="43"/>
      <c r="G95" s="54">
        <f>(BAWANA!Q92+BAWANA!R92+BAWANA!S92+BAWANA!T92)/4000</f>
        <v>0</v>
      </c>
      <c r="H95" s="54">
        <f>(BAWANA!U92+BAWANA!V92)/4000</f>
        <v>0</v>
      </c>
      <c r="I95" s="54"/>
      <c r="J95" s="54">
        <f t="shared" si="9"/>
        <v>0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0.16500000000000001</v>
      </c>
      <c r="C96" s="54"/>
      <c r="D96" s="54">
        <f t="shared" si="8"/>
        <v>0.22</v>
      </c>
      <c r="E96" s="55"/>
      <c r="F96" s="43"/>
      <c r="G96" s="54">
        <f>(BAWANA!Q93+BAWANA!R93+BAWANA!S93+BAWANA!T93)/4000</f>
        <v>0</v>
      </c>
      <c r="H96" s="54">
        <f>(BAWANA!U93+BAWANA!V93)/4000</f>
        <v>0</v>
      </c>
      <c r="I96" s="54"/>
      <c r="J96" s="54">
        <f t="shared" si="9"/>
        <v>0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0.16500000000000001</v>
      </c>
      <c r="C97" s="54"/>
      <c r="D97" s="54">
        <f t="shared" si="8"/>
        <v>0.22</v>
      </c>
      <c r="E97" s="55"/>
      <c r="F97" s="43"/>
      <c r="G97" s="54">
        <f>(BAWANA!Q94+BAWANA!R94+BAWANA!S94+BAWANA!T94)/4000</f>
        <v>0</v>
      </c>
      <c r="H97" s="54">
        <f>(BAWANA!U94+BAWANA!V94)/4000</f>
        <v>0</v>
      </c>
      <c r="I97" s="54"/>
      <c r="J97" s="54">
        <f t="shared" si="9"/>
        <v>0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0.16500000000000001</v>
      </c>
      <c r="C98" s="54"/>
      <c r="D98" s="54">
        <f t="shared" si="8"/>
        <v>0.22</v>
      </c>
      <c r="E98" s="55"/>
      <c r="F98" s="43"/>
      <c r="G98" s="54">
        <f>(BAWANA!Q95+BAWANA!R95+BAWANA!S95+BAWANA!T95)/4000</f>
        <v>0</v>
      </c>
      <c r="H98" s="54">
        <f>(BAWANA!U95+BAWANA!V95)/4000</f>
        <v>0</v>
      </c>
      <c r="I98" s="54"/>
      <c r="J98" s="54">
        <f t="shared" si="9"/>
        <v>0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0.16500000000000001</v>
      </c>
      <c r="C99" s="54"/>
      <c r="D99" s="54">
        <f t="shared" si="8"/>
        <v>0.22</v>
      </c>
      <c r="E99" s="55"/>
      <c r="F99" s="43"/>
      <c r="G99" s="54">
        <f>(BAWANA!Q96+BAWANA!R96+BAWANA!S96+BAWANA!T96)/4000</f>
        <v>0</v>
      </c>
      <c r="H99" s="54">
        <f>(BAWANA!U96+BAWANA!V96)/4000</f>
        <v>0</v>
      </c>
      <c r="I99" s="54"/>
      <c r="J99" s="54">
        <f t="shared" si="9"/>
        <v>0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0.16500000000000001</v>
      </c>
      <c r="C100" s="54"/>
      <c r="D100" s="54">
        <f t="shared" si="8"/>
        <v>0.22</v>
      </c>
      <c r="E100" s="55"/>
      <c r="F100" s="43"/>
      <c r="G100" s="54">
        <f>(BAWANA!Q97+BAWANA!R97+BAWANA!S97+BAWANA!T97)/4000</f>
        <v>0</v>
      </c>
      <c r="H100" s="54">
        <f>(BAWANA!U97+BAWANA!V97)/4000</f>
        <v>0</v>
      </c>
      <c r="I100" s="54"/>
      <c r="J100" s="54">
        <f t="shared" si="9"/>
        <v>0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0.16500000000000001</v>
      </c>
      <c r="C101" s="54"/>
      <c r="D101" s="54">
        <f t="shared" si="8"/>
        <v>0.22</v>
      </c>
      <c r="E101" s="55"/>
      <c r="F101" s="43"/>
      <c r="G101" s="54">
        <f>(BAWANA!Q98+BAWANA!R98+BAWANA!S98+BAWANA!T98)/4000</f>
        <v>0</v>
      </c>
      <c r="H101" s="54">
        <f>(BAWANA!U98+BAWANA!V98)/4000</f>
        <v>0</v>
      </c>
      <c r="I101" s="54"/>
      <c r="J101" s="54">
        <f t="shared" si="9"/>
        <v>0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6.9099999999999984</v>
      </c>
      <c r="B102" s="54">
        <f t="shared" ref="B102:M102" si="14">SUM(B6:B101)</f>
        <v>18.95999999999999</v>
      </c>
      <c r="C102" s="54">
        <f t="shared" si="14"/>
        <v>0</v>
      </c>
      <c r="D102" s="54">
        <f t="shared" si="14"/>
        <v>25.86999999999998</v>
      </c>
      <c r="E102" s="54">
        <f t="shared" si="14"/>
        <v>0</v>
      </c>
      <c r="F102" s="54">
        <f t="shared" si="14"/>
        <v>0</v>
      </c>
      <c r="G102" s="54">
        <f t="shared" si="14"/>
        <v>4.9949999999999939</v>
      </c>
      <c r="H102" s="54">
        <f t="shared" si="14"/>
        <v>0</v>
      </c>
      <c r="I102" s="54"/>
      <c r="J102" s="54">
        <f t="shared" si="14"/>
        <v>4.9949999999999939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S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150</v>
      </c>
      <c r="X1" t="s">
        <v>495</v>
      </c>
      <c r="Y1" t="s">
        <v>149</v>
      </c>
      <c r="Z1" t="s">
        <v>497</v>
      </c>
      <c r="AA1" t="s">
        <v>498</v>
      </c>
      <c r="AB1" t="s">
        <v>498</v>
      </c>
      <c r="AC1" t="s">
        <v>150</v>
      </c>
      <c r="AD1" t="s">
        <v>499</v>
      </c>
      <c r="AE1" t="s">
        <v>149</v>
      </c>
      <c r="AF1" t="s">
        <v>498</v>
      </c>
      <c r="AG1" t="s">
        <v>149</v>
      </c>
      <c r="AH1" t="s">
        <v>498</v>
      </c>
      <c r="AI1" t="s">
        <v>149</v>
      </c>
      <c r="AJ1" t="s">
        <v>150</v>
      </c>
      <c r="AK1" t="s">
        <v>503</v>
      </c>
      <c r="AL1" t="s">
        <v>504</v>
      </c>
      <c r="AM1" t="s">
        <v>150</v>
      </c>
      <c r="AN1" t="s">
        <v>498</v>
      </c>
      <c r="AO1" t="s">
        <v>498</v>
      </c>
      <c r="AP1" t="s">
        <v>150</v>
      </c>
      <c r="AQ1" t="s">
        <v>149</v>
      </c>
      <c r="AR1" t="s">
        <v>498</v>
      </c>
      <c r="AS1" t="s">
        <v>150</v>
      </c>
      <c r="AT1" t="s">
        <v>498</v>
      </c>
      <c r="AU1" t="s">
        <v>495</v>
      </c>
      <c r="AV1" t="s">
        <v>150</v>
      </c>
      <c r="AW1" t="s">
        <v>149</v>
      </c>
      <c r="AX1" t="s">
        <v>150</v>
      </c>
      <c r="AY1" t="s">
        <v>150</v>
      </c>
      <c r="AZ1" t="s">
        <v>498</v>
      </c>
      <c r="BA1" t="s">
        <v>150</v>
      </c>
      <c r="BB1" t="s">
        <v>149</v>
      </c>
      <c r="BC1" t="s">
        <v>508</v>
      </c>
      <c r="BD1" t="s">
        <v>509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44993</v>
      </c>
      <c r="W2" s="30" t="s">
        <v>494</v>
      </c>
      <c r="X2" t="s">
        <v>149</v>
      </c>
      <c r="Y2" t="s">
        <v>496</v>
      </c>
      <c r="Z2" t="s">
        <v>153</v>
      </c>
      <c r="AA2" t="s">
        <v>281</v>
      </c>
      <c r="AB2" t="s">
        <v>282</v>
      </c>
      <c r="AC2" t="s">
        <v>496</v>
      </c>
      <c r="AD2" t="s">
        <v>405</v>
      </c>
      <c r="AE2" t="s">
        <v>500</v>
      </c>
      <c r="AF2" t="s">
        <v>240</v>
      </c>
      <c r="AG2" t="s">
        <v>496</v>
      </c>
      <c r="AH2" t="s">
        <v>268</v>
      </c>
      <c r="AI2" t="s">
        <v>501</v>
      </c>
      <c r="AJ2" t="s">
        <v>502</v>
      </c>
      <c r="AK2" t="s">
        <v>246</v>
      </c>
      <c r="AL2" t="s">
        <v>391</v>
      </c>
      <c r="AM2" t="s">
        <v>501</v>
      </c>
      <c r="AN2" t="s">
        <v>270</v>
      </c>
      <c r="AO2" t="s">
        <v>232</v>
      </c>
      <c r="AP2" t="s">
        <v>502</v>
      </c>
      <c r="AQ2" t="s">
        <v>505</v>
      </c>
      <c r="AR2" t="s">
        <v>283</v>
      </c>
      <c r="AS2" t="s">
        <v>506</v>
      </c>
      <c r="AT2" t="s">
        <v>237</v>
      </c>
      <c r="AU2" t="s">
        <v>150</v>
      </c>
      <c r="AV2" t="s">
        <v>501</v>
      </c>
      <c r="AW2" t="s">
        <v>501</v>
      </c>
      <c r="AX2" t="s">
        <v>502</v>
      </c>
      <c r="AY2" t="s">
        <v>507</v>
      </c>
      <c r="AZ2" t="s">
        <v>269</v>
      </c>
      <c r="BA2" t="s">
        <v>501</v>
      </c>
      <c r="BB2" t="s">
        <v>501</v>
      </c>
      <c r="BC2" t="s">
        <v>149</v>
      </c>
      <c r="BD2" t="s">
        <v>149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29.250000000000004</v>
      </c>
      <c r="I3" s="95">
        <v>0.26</v>
      </c>
      <c r="J3" s="95">
        <v>3.93</v>
      </c>
      <c r="K3" s="95">
        <v>0</v>
      </c>
      <c r="L3" s="95">
        <v>0</v>
      </c>
      <c r="M3" s="114">
        <v>0</v>
      </c>
      <c r="N3" s="113">
        <v>279.61</v>
      </c>
      <c r="O3" s="95">
        <v>290.26</v>
      </c>
      <c r="P3" s="95">
        <v>0</v>
      </c>
      <c r="Q3" s="95">
        <v>0</v>
      </c>
      <c r="R3" s="95">
        <v>0</v>
      </c>
      <c r="S3" s="114">
        <v>0</v>
      </c>
      <c r="W3">
        <v>11.63</v>
      </c>
      <c r="X3">
        <v>0</v>
      </c>
      <c r="Y3">
        <v>100</v>
      </c>
      <c r="Z3">
        <v>3.58</v>
      </c>
      <c r="AA3">
        <v>0.27</v>
      </c>
      <c r="AB3">
        <v>0.49</v>
      </c>
      <c r="AC3">
        <v>125</v>
      </c>
      <c r="AD3">
        <v>0</v>
      </c>
      <c r="AE3">
        <v>50</v>
      </c>
      <c r="AF3">
        <v>0.32</v>
      </c>
      <c r="AG3">
        <v>50</v>
      </c>
      <c r="AH3">
        <v>0.54</v>
      </c>
      <c r="AI3">
        <v>34.74</v>
      </c>
      <c r="AJ3">
        <v>30</v>
      </c>
      <c r="AK3">
        <v>23.95</v>
      </c>
      <c r="AL3">
        <v>2.89</v>
      </c>
      <c r="AM3">
        <v>15.04</v>
      </c>
      <c r="AN3">
        <v>0.26</v>
      </c>
      <c r="AO3">
        <v>0.26</v>
      </c>
      <c r="AP3">
        <v>21.94</v>
      </c>
      <c r="AQ3">
        <v>0</v>
      </c>
      <c r="AR3">
        <v>0.18</v>
      </c>
      <c r="AS3">
        <v>55</v>
      </c>
      <c r="AT3">
        <v>0.35</v>
      </c>
      <c r="AU3">
        <v>0</v>
      </c>
      <c r="AV3">
        <v>0</v>
      </c>
      <c r="AW3">
        <v>44.87</v>
      </c>
      <c r="AX3">
        <v>20</v>
      </c>
      <c r="AY3">
        <v>0</v>
      </c>
      <c r="AZ3">
        <v>0.35</v>
      </c>
      <c r="BA3">
        <v>11.65</v>
      </c>
      <c r="BB3">
        <v>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29.250000000000004</v>
      </c>
      <c r="I4" s="88">
        <v>0.26</v>
      </c>
      <c r="J4" s="88">
        <v>3.93</v>
      </c>
      <c r="K4" s="88">
        <v>0</v>
      </c>
      <c r="L4" s="88">
        <v>0</v>
      </c>
      <c r="M4" s="116">
        <v>0</v>
      </c>
      <c r="N4" s="115">
        <v>279.61</v>
      </c>
      <c r="O4" s="88">
        <v>290.26</v>
      </c>
      <c r="P4" s="88">
        <v>0</v>
      </c>
      <c r="Q4" s="88">
        <v>0</v>
      </c>
      <c r="R4" s="88">
        <v>0</v>
      </c>
      <c r="S4" s="116">
        <v>0</v>
      </c>
      <c r="W4">
        <v>11.63</v>
      </c>
      <c r="X4">
        <v>0</v>
      </c>
      <c r="Y4">
        <v>100</v>
      </c>
      <c r="Z4">
        <v>3.58</v>
      </c>
      <c r="AA4">
        <v>0.27</v>
      </c>
      <c r="AB4">
        <v>0.49</v>
      </c>
      <c r="AC4">
        <v>125</v>
      </c>
      <c r="AD4">
        <v>0</v>
      </c>
      <c r="AE4">
        <v>50</v>
      </c>
      <c r="AF4">
        <v>0.32</v>
      </c>
      <c r="AG4">
        <v>50</v>
      </c>
      <c r="AH4">
        <v>0.54</v>
      </c>
      <c r="AI4">
        <v>34.74</v>
      </c>
      <c r="AJ4">
        <v>30</v>
      </c>
      <c r="AK4">
        <v>23.95</v>
      </c>
      <c r="AL4">
        <v>2.89</v>
      </c>
      <c r="AM4">
        <v>15.04</v>
      </c>
      <c r="AN4">
        <v>0.26</v>
      </c>
      <c r="AO4">
        <v>0.26</v>
      </c>
      <c r="AP4">
        <v>21.94</v>
      </c>
      <c r="AQ4">
        <v>0</v>
      </c>
      <c r="AR4">
        <v>0.18</v>
      </c>
      <c r="AS4">
        <v>55</v>
      </c>
      <c r="AT4">
        <v>0.35</v>
      </c>
      <c r="AU4">
        <v>0</v>
      </c>
      <c r="AV4">
        <v>0</v>
      </c>
      <c r="AW4">
        <v>44.87</v>
      </c>
      <c r="AX4">
        <v>20</v>
      </c>
      <c r="AY4">
        <v>0</v>
      </c>
      <c r="AZ4">
        <v>0.35</v>
      </c>
      <c r="BA4">
        <v>11.65</v>
      </c>
      <c r="BB4">
        <v>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29.250000000000004</v>
      </c>
      <c r="I5" s="88">
        <v>0.26</v>
      </c>
      <c r="J5" s="88">
        <v>3.93</v>
      </c>
      <c r="K5" s="88">
        <v>0</v>
      </c>
      <c r="L5" s="88">
        <v>0</v>
      </c>
      <c r="M5" s="116">
        <v>0</v>
      </c>
      <c r="N5" s="115">
        <v>279.61</v>
      </c>
      <c r="O5" s="88">
        <v>290.26</v>
      </c>
      <c r="P5" s="88">
        <v>0</v>
      </c>
      <c r="Q5" s="88">
        <v>0</v>
      </c>
      <c r="R5" s="88">
        <v>0</v>
      </c>
      <c r="S5" s="116">
        <v>0</v>
      </c>
      <c r="W5">
        <v>11.63</v>
      </c>
      <c r="X5">
        <v>0</v>
      </c>
      <c r="Y5">
        <v>100</v>
      </c>
      <c r="Z5">
        <v>3.58</v>
      </c>
      <c r="AA5">
        <v>0.27</v>
      </c>
      <c r="AB5">
        <v>0.49</v>
      </c>
      <c r="AC5">
        <v>125</v>
      </c>
      <c r="AD5">
        <v>0</v>
      </c>
      <c r="AE5">
        <v>50</v>
      </c>
      <c r="AF5">
        <v>0.32</v>
      </c>
      <c r="AG5">
        <v>50</v>
      </c>
      <c r="AH5">
        <v>0.54</v>
      </c>
      <c r="AI5">
        <v>34.74</v>
      </c>
      <c r="AJ5">
        <v>30</v>
      </c>
      <c r="AK5">
        <v>23.95</v>
      </c>
      <c r="AL5">
        <v>2.89</v>
      </c>
      <c r="AM5">
        <v>15.04</v>
      </c>
      <c r="AN5">
        <v>0.26</v>
      </c>
      <c r="AO5">
        <v>0.26</v>
      </c>
      <c r="AP5">
        <v>21.94</v>
      </c>
      <c r="AQ5">
        <v>0</v>
      </c>
      <c r="AR5">
        <v>0.18</v>
      </c>
      <c r="AS5">
        <v>55</v>
      </c>
      <c r="AT5">
        <v>0.35</v>
      </c>
      <c r="AU5">
        <v>0</v>
      </c>
      <c r="AV5">
        <v>0</v>
      </c>
      <c r="AW5">
        <v>44.87</v>
      </c>
      <c r="AX5">
        <v>20</v>
      </c>
      <c r="AY5">
        <v>0</v>
      </c>
      <c r="AZ5">
        <v>0.35</v>
      </c>
      <c r="BA5">
        <v>11.65</v>
      </c>
      <c r="BB5">
        <v>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29.250000000000004</v>
      </c>
      <c r="I6" s="88">
        <v>0.26</v>
      </c>
      <c r="J6" s="88">
        <v>3.93</v>
      </c>
      <c r="K6" s="88">
        <v>0</v>
      </c>
      <c r="L6" s="88">
        <v>0</v>
      </c>
      <c r="M6" s="116">
        <v>0</v>
      </c>
      <c r="N6" s="115">
        <v>279.61</v>
      </c>
      <c r="O6" s="88">
        <v>290.26</v>
      </c>
      <c r="P6" s="88">
        <v>0</v>
      </c>
      <c r="Q6" s="88">
        <v>0</v>
      </c>
      <c r="R6" s="88">
        <v>0</v>
      </c>
      <c r="S6" s="116">
        <v>0</v>
      </c>
      <c r="W6">
        <v>11.63</v>
      </c>
      <c r="X6">
        <v>0</v>
      </c>
      <c r="Y6">
        <v>100</v>
      </c>
      <c r="Z6">
        <v>3.58</v>
      </c>
      <c r="AA6">
        <v>0.27</v>
      </c>
      <c r="AB6">
        <v>0.49</v>
      </c>
      <c r="AC6">
        <v>125</v>
      </c>
      <c r="AD6">
        <v>0</v>
      </c>
      <c r="AE6">
        <v>50</v>
      </c>
      <c r="AF6">
        <v>0.32</v>
      </c>
      <c r="AG6">
        <v>50</v>
      </c>
      <c r="AH6">
        <v>0.54</v>
      </c>
      <c r="AI6">
        <v>34.74</v>
      </c>
      <c r="AJ6">
        <v>30</v>
      </c>
      <c r="AK6">
        <v>23.95</v>
      </c>
      <c r="AL6">
        <v>2.89</v>
      </c>
      <c r="AM6">
        <v>15.04</v>
      </c>
      <c r="AN6">
        <v>0.26</v>
      </c>
      <c r="AO6">
        <v>0.26</v>
      </c>
      <c r="AP6">
        <v>21.94</v>
      </c>
      <c r="AQ6">
        <v>0</v>
      </c>
      <c r="AR6">
        <v>0.18</v>
      </c>
      <c r="AS6">
        <v>55</v>
      </c>
      <c r="AT6">
        <v>0.35</v>
      </c>
      <c r="AU6">
        <v>0</v>
      </c>
      <c r="AV6">
        <v>0</v>
      </c>
      <c r="AW6">
        <v>44.87</v>
      </c>
      <c r="AX6">
        <v>20</v>
      </c>
      <c r="AY6">
        <v>0</v>
      </c>
      <c r="AZ6">
        <v>0.35</v>
      </c>
      <c r="BA6">
        <v>11.65</v>
      </c>
      <c r="BB6">
        <v>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29.250000000000004</v>
      </c>
      <c r="I7" s="88">
        <v>0.26</v>
      </c>
      <c r="J7" s="88">
        <v>3.93</v>
      </c>
      <c r="K7" s="88">
        <v>0</v>
      </c>
      <c r="L7" s="88">
        <v>0</v>
      </c>
      <c r="M7" s="116">
        <v>0</v>
      </c>
      <c r="N7" s="115">
        <v>279.61</v>
      </c>
      <c r="O7" s="88">
        <v>290.26</v>
      </c>
      <c r="P7" s="88">
        <v>0</v>
      </c>
      <c r="Q7" s="88">
        <v>0</v>
      </c>
      <c r="R7" s="88">
        <v>0</v>
      </c>
      <c r="S7" s="116">
        <v>0</v>
      </c>
      <c r="W7">
        <v>11.63</v>
      </c>
      <c r="X7">
        <v>0</v>
      </c>
      <c r="Y7">
        <v>100</v>
      </c>
      <c r="Z7">
        <v>3.58</v>
      </c>
      <c r="AA7">
        <v>0.27</v>
      </c>
      <c r="AB7">
        <v>0.49</v>
      </c>
      <c r="AC7">
        <v>125</v>
      </c>
      <c r="AD7">
        <v>0</v>
      </c>
      <c r="AE7">
        <v>50</v>
      </c>
      <c r="AF7">
        <v>0.32</v>
      </c>
      <c r="AG7">
        <v>50</v>
      </c>
      <c r="AH7">
        <v>0.54</v>
      </c>
      <c r="AI7">
        <v>34.74</v>
      </c>
      <c r="AJ7">
        <v>30</v>
      </c>
      <c r="AK7">
        <v>23.95</v>
      </c>
      <c r="AL7">
        <v>2.89</v>
      </c>
      <c r="AM7">
        <v>15.04</v>
      </c>
      <c r="AN7">
        <v>0.26</v>
      </c>
      <c r="AO7">
        <v>0.26</v>
      </c>
      <c r="AP7">
        <v>21.94</v>
      </c>
      <c r="AQ7">
        <v>0</v>
      </c>
      <c r="AR7">
        <v>0.18</v>
      </c>
      <c r="AS7">
        <v>55</v>
      </c>
      <c r="AT7">
        <v>0.35</v>
      </c>
      <c r="AU7">
        <v>0</v>
      </c>
      <c r="AV7">
        <v>0</v>
      </c>
      <c r="AW7">
        <v>44.87</v>
      </c>
      <c r="AX7">
        <v>20</v>
      </c>
      <c r="AY7">
        <v>0</v>
      </c>
      <c r="AZ7">
        <v>0.35</v>
      </c>
      <c r="BA7">
        <v>11.65</v>
      </c>
      <c r="BB7">
        <v>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29.250000000000004</v>
      </c>
      <c r="I8" s="88">
        <v>0.26</v>
      </c>
      <c r="J8" s="88">
        <v>3.93</v>
      </c>
      <c r="K8" s="88">
        <v>0</v>
      </c>
      <c r="L8" s="88">
        <v>0</v>
      </c>
      <c r="M8" s="116">
        <v>0</v>
      </c>
      <c r="N8" s="115">
        <v>279.61</v>
      </c>
      <c r="O8" s="88">
        <v>290.26</v>
      </c>
      <c r="P8" s="88">
        <v>0</v>
      </c>
      <c r="Q8" s="88">
        <v>0</v>
      </c>
      <c r="R8" s="88">
        <v>0</v>
      </c>
      <c r="S8" s="116">
        <v>0</v>
      </c>
      <c r="W8">
        <v>11.63</v>
      </c>
      <c r="X8">
        <v>0</v>
      </c>
      <c r="Y8">
        <v>100</v>
      </c>
      <c r="Z8">
        <v>3.58</v>
      </c>
      <c r="AA8">
        <v>0.27</v>
      </c>
      <c r="AB8">
        <v>0.49</v>
      </c>
      <c r="AC8">
        <v>125</v>
      </c>
      <c r="AD8">
        <v>0</v>
      </c>
      <c r="AE8">
        <v>50</v>
      </c>
      <c r="AF8">
        <v>0.32</v>
      </c>
      <c r="AG8">
        <v>50</v>
      </c>
      <c r="AH8">
        <v>0.54</v>
      </c>
      <c r="AI8">
        <v>34.74</v>
      </c>
      <c r="AJ8">
        <v>30</v>
      </c>
      <c r="AK8">
        <v>23.95</v>
      </c>
      <c r="AL8">
        <v>2.89</v>
      </c>
      <c r="AM8">
        <v>15.04</v>
      </c>
      <c r="AN8">
        <v>0.26</v>
      </c>
      <c r="AO8">
        <v>0.26</v>
      </c>
      <c r="AP8">
        <v>21.94</v>
      </c>
      <c r="AQ8">
        <v>0</v>
      </c>
      <c r="AR8">
        <v>0.18</v>
      </c>
      <c r="AS8">
        <v>55</v>
      </c>
      <c r="AT8">
        <v>0.35</v>
      </c>
      <c r="AU8">
        <v>0</v>
      </c>
      <c r="AV8">
        <v>0</v>
      </c>
      <c r="AW8">
        <v>44.87</v>
      </c>
      <c r="AX8">
        <v>20</v>
      </c>
      <c r="AY8">
        <v>0</v>
      </c>
      <c r="AZ8">
        <v>0.35</v>
      </c>
      <c r="BA8">
        <v>11.65</v>
      </c>
      <c r="BB8">
        <v>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29.250000000000004</v>
      </c>
      <c r="I9" s="88">
        <v>0.26</v>
      </c>
      <c r="J9" s="88">
        <v>3.93</v>
      </c>
      <c r="K9" s="88">
        <v>0</v>
      </c>
      <c r="L9" s="88">
        <v>0</v>
      </c>
      <c r="M9" s="116">
        <v>0</v>
      </c>
      <c r="N9" s="115">
        <v>279.61</v>
      </c>
      <c r="O9" s="88">
        <v>290.26</v>
      </c>
      <c r="P9" s="88">
        <v>0</v>
      </c>
      <c r="Q9" s="88">
        <v>0</v>
      </c>
      <c r="R9" s="88">
        <v>0</v>
      </c>
      <c r="S9" s="116">
        <v>0</v>
      </c>
      <c r="W9">
        <v>11.63</v>
      </c>
      <c r="X9">
        <v>0</v>
      </c>
      <c r="Y9">
        <v>100</v>
      </c>
      <c r="Z9">
        <v>3.58</v>
      </c>
      <c r="AA9">
        <v>0.27</v>
      </c>
      <c r="AB9">
        <v>0.49</v>
      </c>
      <c r="AC9">
        <v>125</v>
      </c>
      <c r="AD9">
        <v>0</v>
      </c>
      <c r="AE9">
        <v>50</v>
      </c>
      <c r="AF9">
        <v>0.32</v>
      </c>
      <c r="AG9">
        <v>50</v>
      </c>
      <c r="AH9">
        <v>0.54</v>
      </c>
      <c r="AI9">
        <v>34.74</v>
      </c>
      <c r="AJ9">
        <v>30</v>
      </c>
      <c r="AK9">
        <v>23.95</v>
      </c>
      <c r="AL9">
        <v>2.89</v>
      </c>
      <c r="AM9">
        <v>15.04</v>
      </c>
      <c r="AN9">
        <v>0.26</v>
      </c>
      <c r="AO9">
        <v>0.26</v>
      </c>
      <c r="AP9">
        <v>21.94</v>
      </c>
      <c r="AQ9">
        <v>0</v>
      </c>
      <c r="AR9">
        <v>0.18</v>
      </c>
      <c r="AS9">
        <v>55</v>
      </c>
      <c r="AT9">
        <v>0.35</v>
      </c>
      <c r="AU9">
        <v>0</v>
      </c>
      <c r="AV9">
        <v>0</v>
      </c>
      <c r="AW9">
        <v>44.87</v>
      </c>
      <c r="AX9">
        <v>20</v>
      </c>
      <c r="AY9">
        <v>0</v>
      </c>
      <c r="AZ9">
        <v>0.35</v>
      </c>
      <c r="BA9">
        <v>11.65</v>
      </c>
      <c r="BB9">
        <v>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29.250000000000004</v>
      </c>
      <c r="I10" s="88">
        <v>0.26</v>
      </c>
      <c r="J10" s="88">
        <v>3.93</v>
      </c>
      <c r="K10" s="88">
        <v>0</v>
      </c>
      <c r="L10" s="88">
        <v>0</v>
      </c>
      <c r="M10" s="116">
        <v>0</v>
      </c>
      <c r="N10" s="115">
        <v>279.61</v>
      </c>
      <c r="O10" s="88">
        <v>290.26</v>
      </c>
      <c r="P10" s="88">
        <v>0</v>
      </c>
      <c r="Q10" s="88">
        <v>0</v>
      </c>
      <c r="R10" s="88">
        <v>0</v>
      </c>
      <c r="S10" s="116">
        <v>0</v>
      </c>
      <c r="W10">
        <v>11.63</v>
      </c>
      <c r="X10">
        <v>0</v>
      </c>
      <c r="Y10">
        <v>100</v>
      </c>
      <c r="Z10">
        <v>3.58</v>
      </c>
      <c r="AA10">
        <v>0.27</v>
      </c>
      <c r="AB10">
        <v>0.49</v>
      </c>
      <c r="AC10">
        <v>125</v>
      </c>
      <c r="AD10">
        <v>0</v>
      </c>
      <c r="AE10">
        <v>50</v>
      </c>
      <c r="AF10">
        <v>0.32</v>
      </c>
      <c r="AG10">
        <v>50</v>
      </c>
      <c r="AH10">
        <v>0.54</v>
      </c>
      <c r="AI10">
        <v>34.74</v>
      </c>
      <c r="AJ10">
        <v>30</v>
      </c>
      <c r="AK10">
        <v>23.95</v>
      </c>
      <c r="AL10">
        <v>2.89</v>
      </c>
      <c r="AM10">
        <v>15.04</v>
      </c>
      <c r="AN10">
        <v>0.26</v>
      </c>
      <c r="AO10">
        <v>0.26</v>
      </c>
      <c r="AP10">
        <v>21.94</v>
      </c>
      <c r="AQ10">
        <v>0</v>
      </c>
      <c r="AR10">
        <v>0.18</v>
      </c>
      <c r="AS10">
        <v>55</v>
      </c>
      <c r="AT10">
        <v>0.35</v>
      </c>
      <c r="AU10">
        <v>0</v>
      </c>
      <c r="AV10">
        <v>0</v>
      </c>
      <c r="AW10">
        <v>44.87</v>
      </c>
      <c r="AX10">
        <v>20</v>
      </c>
      <c r="AY10">
        <v>0</v>
      </c>
      <c r="AZ10">
        <v>0.35</v>
      </c>
      <c r="BA10">
        <v>11.65</v>
      </c>
      <c r="BB10">
        <v>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29.250000000000004</v>
      </c>
      <c r="I11" s="88">
        <v>0.26</v>
      </c>
      <c r="J11" s="88">
        <v>3.93</v>
      </c>
      <c r="K11" s="88">
        <v>0</v>
      </c>
      <c r="L11" s="88">
        <v>0</v>
      </c>
      <c r="M11" s="116">
        <v>0</v>
      </c>
      <c r="N11" s="115">
        <v>279.61</v>
      </c>
      <c r="O11" s="88">
        <v>290.26</v>
      </c>
      <c r="P11" s="88">
        <v>0</v>
      </c>
      <c r="Q11" s="88">
        <v>0</v>
      </c>
      <c r="R11" s="88">
        <v>0</v>
      </c>
      <c r="S11" s="116">
        <v>0</v>
      </c>
      <c r="W11">
        <v>11.63</v>
      </c>
      <c r="X11">
        <v>0</v>
      </c>
      <c r="Y11">
        <v>100</v>
      </c>
      <c r="Z11">
        <v>3.58</v>
      </c>
      <c r="AA11">
        <v>0.27</v>
      </c>
      <c r="AB11">
        <v>0.49</v>
      </c>
      <c r="AC11">
        <v>125</v>
      </c>
      <c r="AD11">
        <v>0</v>
      </c>
      <c r="AE11">
        <v>50</v>
      </c>
      <c r="AF11">
        <v>0.32</v>
      </c>
      <c r="AG11">
        <v>50</v>
      </c>
      <c r="AH11">
        <v>0.54</v>
      </c>
      <c r="AI11">
        <v>34.74</v>
      </c>
      <c r="AJ11">
        <v>30</v>
      </c>
      <c r="AK11">
        <v>23.95</v>
      </c>
      <c r="AL11">
        <v>2.89</v>
      </c>
      <c r="AM11">
        <v>15.04</v>
      </c>
      <c r="AN11">
        <v>0.26</v>
      </c>
      <c r="AO11">
        <v>0.26</v>
      </c>
      <c r="AP11">
        <v>21.94</v>
      </c>
      <c r="AQ11">
        <v>0</v>
      </c>
      <c r="AR11">
        <v>0.18</v>
      </c>
      <c r="AS11">
        <v>55</v>
      </c>
      <c r="AT11">
        <v>0.35</v>
      </c>
      <c r="AU11">
        <v>0</v>
      </c>
      <c r="AV11">
        <v>0</v>
      </c>
      <c r="AW11">
        <v>44.87</v>
      </c>
      <c r="AX11">
        <v>20</v>
      </c>
      <c r="AY11">
        <v>0</v>
      </c>
      <c r="AZ11">
        <v>0.35</v>
      </c>
      <c r="BA11">
        <v>11.65</v>
      </c>
      <c r="BB11">
        <v>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29.250000000000004</v>
      </c>
      <c r="I12" s="88">
        <v>0.26</v>
      </c>
      <c r="J12" s="88">
        <v>3.93</v>
      </c>
      <c r="K12" s="88">
        <v>0</v>
      </c>
      <c r="L12" s="88">
        <v>0</v>
      </c>
      <c r="M12" s="116">
        <v>0</v>
      </c>
      <c r="N12" s="115">
        <v>279.61</v>
      </c>
      <c r="O12" s="88">
        <v>290.26</v>
      </c>
      <c r="P12" s="88">
        <v>0</v>
      </c>
      <c r="Q12" s="88">
        <v>0</v>
      </c>
      <c r="R12" s="88">
        <v>0</v>
      </c>
      <c r="S12" s="116">
        <v>0</v>
      </c>
      <c r="W12">
        <v>11.63</v>
      </c>
      <c r="X12">
        <v>0</v>
      </c>
      <c r="Y12">
        <v>100</v>
      </c>
      <c r="Z12">
        <v>3.58</v>
      </c>
      <c r="AA12">
        <v>0.27</v>
      </c>
      <c r="AB12">
        <v>0.49</v>
      </c>
      <c r="AC12">
        <v>125</v>
      </c>
      <c r="AD12">
        <v>0</v>
      </c>
      <c r="AE12">
        <v>50</v>
      </c>
      <c r="AF12">
        <v>0.32</v>
      </c>
      <c r="AG12">
        <v>50</v>
      </c>
      <c r="AH12">
        <v>0.54</v>
      </c>
      <c r="AI12">
        <v>34.74</v>
      </c>
      <c r="AJ12">
        <v>30</v>
      </c>
      <c r="AK12">
        <v>23.95</v>
      </c>
      <c r="AL12">
        <v>2.89</v>
      </c>
      <c r="AM12">
        <v>15.04</v>
      </c>
      <c r="AN12">
        <v>0.26</v>
      </c>
      <c r="AO12">
        <v>0.26</v>
      </c>
      <c r="AP12">
        <v>21.94</v>
      </c>
      <c r="AQ12">
        <v>0</v>
      </c>
      <c r="AR12">
        <v>0.18</v>
      </c>
      <c r="AS12">
        <v>55</v>
      </c>
      <c r="AT12">
        <v>0.35</v>
      </c>
      <c r="AU12">
        <v>0</v>
      </c>
      <c r="AV12">
        <v>0</v>
      </c>
      <c r="AW12">
        <v>44.87</v>
      </c>
      <c r="AX12">
        <v>20</v>
      </c>
      <c r="AY12">
        <v>0</v>
      </c>
      <c r="AZ12">
        <v>0.35</v>
      </c>
      <c r="BA12">
        <v>11.65</v>
      </c>
      <c r="BB12">
        <v>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29.250000000000004</v>
      </c>
      <c r="I13" s="88">
        <v>0.26</v>
      </c>
      <c r="J13" s="88">
        <v>3.93</v>
      </c>
      <c r="K13" s="88">
        <v>0</v>
      </c>
      <c r="L13" s="88">
        <v>0</v>
      </c>
      <c r="M13" s="116">
        <v>0</v>
      </c>
      <c r="N13" s="115">
        <v>279.61</v>
      </c>
      <c r="O13" s="88">
        <v>290.26</v>
      </c>
      <c r="P13" s="88">
        <v>0</v>
      </c>
      <c r="Q13" s="88">
        <v>0</v>
      </c>
      <c r="R13" s="88">
        <v>0</v>
      </c>
      <c r="S13" s="116">
        <v>0</v>
      </c>
      <c r="W13">
        <v>11.63</v>
      </c>
      <c r="X13">
        <v>0</v>
      </c>
      <c r="Y13">
        <v>100</v>
      </c>
      <c r="Z13">
        <v>3.58</v>
      </c>
      <c r="AA13">
        <v>0.27</v>
      </c>
      <c r="AB13">
        <v>0.49</v>
      </c>
      <c r="AC13">
        <v>125</v>
      </c>
      <c r="AD13">
        <v>0</v>
      </c>
      <c r="AE13">
        <v>50</v>
      </c>
      <c r="AF13">
        <v>0.32</v>
      </c>
      <c r="AG13">
        <v>50</v>
      </c>
      <c r="AH13">
        <v>0.54</v>
      </c>
      <c r="AI13">
        <v>34.74</v>
      </c>
      <c r="AJ13">
        <v>30</v>
      </c>
      <c r="AK13">
        <v>23.95</v>
      </c>
      <c r="AL13">
        <v>2.89</v>
      </c>
      <c r="AM13">
        <v>15.04</v>
      </c>
      <c r="AN13">
        <v>0.26</v>
      </c>
      <c r="AO13">
        <v>0.26</v>
      </c>
      <c r="AP13">
        <v>21.94</v>
      </c>
      <c r="AQ13">
        <v>0</v>
      </c>
      <c r="AR13">
        <v>0.18</v>
      </c>
      <c r="AS13">
        <v>55</v>
      </c>
      <c r="AT13">
        <v>0.35</v>
      </c>
      <c r="AU13">
        <v>0</v>
      </c>
      <c r="AV13">
        <v>0</v>
      </c>
      <c r="AW13">
        <v>44.87</v>
      </c>
      <c r="AX13">
        <v>20</v>
      </c>
      <c r="AY13">
        <v>0</v>
      </c>
      <c r="AZ13">
        <v>0.35</v>
      </c>
      <c r="BA13">
        <v>11.65</v>
      </c>
      <c r="BB13">
        <v>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29.250000000000004</v>
      </c>
      <c r="I14" s="88">
        <v>0.26</v>
      </c>
      <c r="J14" s="88">
        <v>3.93</v>
      </c>
      <c r="K14" s="88">
        <v>0</v>
      </c>
      <c r="L14" s="88">
        <v>0</v>
      </c>
      <c r="M14" s="116">
        <v>0</v>
      </c>
      <c r="N14" s="115">
        <v>279.61</v>
      </c>
      <c r="O14" s="88">
        <v>290.26</v>
      </c>
      <c r="P14" s="88">
        <v>0</v>
      </c>
      <c r="Q14" s="88">
        <v>0</v>
      </c>
      <c r="R14" s="88">
        <v>0</v>
      </c>
      <c r="S14" s="116">
        <v>0</v>
      </c>
      <c r="W14">
        <v>11.63</v>
      </c>
      <c r="X14">
        <v>0</v>
      </c>
      <c r="Y14">
        <v>100</v>
      </c>
      <c r="Z14">
        <v>3.58</v>
      </c>
      <c r="AA14">
        <v>0.27</v>
      </c>
      <c r="AB14">
        <v>0.49</v>
      </c>
      <c r="AC14">
        <v>125</v>
      </c>
      <c r="AD14">
        <v>0</v>
      </c>
      <c r="AE14">
        <v>50</v>
      </c>
      <c r="AF14">
        <v>0.32</v>
      </c>
      <c r="AG14">
        <v>50</v>
      </c>
      <c r="AH14">
        <v>0.54</v>
      </c>
      <c r="AI14">
        <v>34.74</v>
      </c>
      <c r="AJ14">
        <v>30</v>
      </c>
      <c r="AK14">
        <v>23.95</v>
      </c>
      <c r="AL14">
        <v>2.89</v>
      </c>
      <c r="AM14">
        <v>15.04</v>
      </c>
      <c r="AN14">
        <v>0.26</v>
      </c>
      <c r="AO14">
        <v>0.26</v>
      </c>
      <c r="AP14">
        <v>21.94</v>
      </c>
      <c r="AQ14">
        <v>0</v>
      </c>
      <c r="AR14">
        <v>0.18</v>
      </c>
      <c r="AS14">
        <v>55</v>
      </c>
      <c r="AT14">
        <v>0.35</v>
      </c>
      <c r="AU14">
        <v>0</v>
      </c>
      <c r="AV14">
        <v>0</v>
      </c>
      <c r="AW14">
        <v>44.87</v>
      </c>
      <c r="AX14">
        <v>20</v>
      </c>
      <c r="AY14">
        <v>0</v>
      </c>
      <c r="AZ14">
        <v>0.35</v>
      </c>
      <c r="BA14">
        <v>11.65</v>
      </c>
      <c r="BB14">
        <v>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29.250000000000004</v>
      </c>
      <c r="I15" s="88">
        <v>0.26</v>
      </c>
      <c r="J15" s="88">
        <v>3.85</v>
      </c>
      <c r="K15" s="88">
        <v>0</v>
      </c>
      <c r="L15" s="88">
        <v>0</v>
      </c>
      <c r="M15" s="116">
        <v>0</v>
      </c>
      <c r="N15" s="115">
        <v>179.61</v>
      </c>
      <c r="O15" s="88">
        <v>290.26</v>
      </c>
      <c r="P15" s="88">
        <v>0</v>
      </c>
      <c r="Q15" s="88">
        <v>0</v>
      </c>
      <c r="R15" s="88">
        <v>0</v>
      </c>
      <c r="S15" s="116">
        <v>0</v>
      </c>
      <c r="W15">
        <v>11.63</v>
      </c>
      <c r="X15">
        <v>0</v>
      </c>
      <c r="Y15">
        <v>0</v>
      </c>
      <c r="Z15">
        <v>3.5</v>
      </c>
      <c r="AA15">
        <v>0.27</v>
      </c>
      <c r="AB15">
        <v>0.49</v>
      </c>
      <c r="AC15">
        <v>125</v>
      </c>
      <c r="AD15">
        <v>0</v>
      </c>
      <c r="AE15">
        <v>50</v>
      </c>
      <c r="AF15">
        <v>0.32</v>
      </c>
      <c r="AG15">
        <v>50</v>
      </c>
      <c r="AH15">
        <v>0.54</v>
      </c>
      <c r="AI15">
        <v>34.74</v>
      </c>
      <c r="AJ15">
        <v>30</v>
      </c>
      <c r="AK15">
        <v>23.95</v>
      </c>
      <c r="AL15">
        <v>2.89</v>
      </c>
      <c r="AM15">
        <v>15.04</v>
      </c>
      <c r="AN15">
        <v>0.26</v>
      </c>
      <c r="AO15">
        <v>0.26</v>
      </c>
      <c r="AP15">
        <v>21.94</v>
      </c>
      <c r="AQ15">
        <v>0</v>
      </c>
      <c r="AR15">
        <v>0.18</v>
      </c>
      <c r="AS15">
        <v>55</v>
      </c>
      <c r="AT15">
        <v>0.35</v>
      </c>
      <c r="AU15">
        <v>0</v>
      </c>
      <c r="AV15">
        <v>0</v>
      </c>
      <c r="AW15">
        <v>44.87</v>
      </c>
      <c r="AX15">
        <v>20</v>
      </c>
      <c r="AY15">
        <v>0</v>
      </c>
      <c r="AZ15">
        <v>0.35</v>
      </c>
      <c r="BA15">
        <v>11.65</v>
      </c>
      <c r="BB15">
        <v>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29.250000000000004</v>
      </c>
      <c r="I16" s="88">
        <v>0.26</v>
      </c>
      <c r="J16" s="88">
        <v>3.85</v>
      </c>
      <c r="K16" s="88">
        <v>0</v>
      </c>
      <c r="L16" s="88">
        <v>0</v>
      </c>
      <c r="M16" s="116">
        <v>0</v>
      </c>
      <c r="N16" s="115">
        <v>179.61</v>
      </c>
      <c r="O16" s="88">
        <v>290.26</v>
      </c>
      <c r="P16" s="88">
        <v>0</v>
      </c>
      <c r="Q16" s="88">
        <v>0</v>
      </c>
      <c r="R16" s="88">
        <v>0</v>
      </c>
      <c r="S16" s="116">
        <v>0</v>
      </c>
      <c r="W16">
        <v>11.63</v>
      </c>
      <c r="X16">
        <v>0</v>
      </c>
      <c r="Y16">
        <v>0</v>
      </c>
      <c r="Z16">
        <v>3.5</v>
      </c>
      <c r="AA16">
        <v>0.27</v>
      </c>
      <c r="AB16">
        <v>0.49</v>
      </c>
      <c r="AC16">
        <v>125</v>
      </c>
      <c r="AD16">
        <v>0</v>
      </c>
      <c r="AE16">
        <v>50</v>
      </c>
      <c r="AF16">
        <v>0.32</v>
      </c>
      <c r="AG16">
        <v>50</v>
      </c>
      <c r="AH16">
        <v>0.54</v>
      </c>
      <c r="AI16">
        <v>34.74</v>
      </c>
      <c r="AJ16">
        <v>30</v>
      </c>
      <c r="AK16">
        <v>23.95</v>
      </c>
      <c r="AL16">
        <v>2.89</v>
      </c>
      <c r="AM16">
        <v>15.04</v>
      </c>
      <c r="AN16">
        <v>0.26</v>
      </c>
      <c r="AO16">
        <v>0.26</v>
      </c>
      <c r="AP16">
        <v>21.94</v>
      </c>
      <c r="AQ16">
        <v>0</v>
      </c>
      <c r="AR16">
        <v>0.18</v>
      </c>
      <c r="AS16">
        <v>55</v>
      </c>
      <c r="AT16">
        <v>0.35</v>
      </c>
      <c r="AU16">
        <v>0</v>
      </c>
      <c r="AV16">
        <v>0</v>
      </c>
      <c r="AW16">
        <v>44.87</v>
      </c>
      <c r="AX16">
        <v>20</v>
      </c>
      <c r="AY16">
        <v>0</v>
      </c>
      <c r="AZ16">
        <v>0.35</v>
      </c>
      <c r="BA16">
        <v>11.65</v>
      </c>
      <c r="BB16">
        <v>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29.250000000000004</v>
      </c>
      <c r="I17" s="88">
        <v>0.26</v>
      </c>
      <c r="J17" s="88">
        <v>3.85</v>
      </c>
      <c r="K17" s="88">
        <v>0</v>
      </c>
      <c r="L17" s="88">
        <v>0</v>
      </c>
      <c r="M17" s="116">
        <v>0</v>
      </c>
      <c r="N17" s="115">
        <v>179.61</v>
      </c>
      <c r="O17" s="88">
        <v>290.26</v>
      </c>
      <c r="P17" s="88">
        <v>0</v>
      </c>
      <c r="Q17" s="88">
        <v>0</v>
      </c>
      <c r="R17" s="88">
        <v>0</v>
      </c>
      <c r="S17" s="116">
        <v>0</v>
      </c>
      <c r="W17">
        <v>11.63</v>
      </c>
      <c r="X17">
        <v>0</v>
      </c>
      <c r="Y17">
        <v>0</v>
      </c>
      <c r="Z17">
        <v>3.5</v>
      </c>
      <c r="AA17">
        <v>0.27</v>
      </c>
      <c r="AB17">
        <v>0.49</v>
      </c>
      <c r="AC17">
        <v>125</v>
      </c>
      <c r="AD17">
        <v>0</v>
      </c>
      <c r="AE17">
        <v>50</v>
      </c>
      <c r="AF17">
        <v>0.32</v>
      </c>
      <c r="AG17">
        <v>50</v>
      </c>
      <c r="AH17">
        <v>0.54</v>
      </c>
      <c r="AI17">
        <v>34.74</v>
      </c>
      <c r="AJ17">
        <v>30</v>
      </c>
      <c r="AK17">
        <v>23.95</v>
      </c>
      <c r="AL17">
        <v>2.89</v>
      </c>
      <c r="AM17">
        <v>15.04</v>
      </c>
      <c r="AN17">
        <v>0.26</v>
      </c>
      <c r="AO17">
        <v>0.26</v>
      </c>
      <c r="AP17">
        <v>21.94</v>
      </c>
      <c r="AQ17">
        <v>0</v>
      </c>
      <c r="AR17">
        <v>0.18</v>
      </c>
      <c r="AS17">
        <v>55</v>
      </c>
      <c r="AT17">
        <v>0.35</v>
      </c>
      <c r="AU17">
        <v>0</v>
      </c>
      <c r="AV17">
        <v>0</v>
      </c>
      <c r="AW17">
        <v>44.87</v>
      </c>
      <c r="AX17">
        <v>20</v>
      </c>
      <c r="AY17">
        <v>0</v>
      </c>
      <c r="AZ17">
        <v>0.35</v>
      </c>
      <c r="BA17">
        <v>11.65</v>
      </c>
      <c r="BB17">
        <v>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29.250000000000004</v>
      </c>
      <c r="I18" s="88">
        <v>0.26</v>
      </c>
      <c r="J18" s="88">
        <v>3.85</v>
      </c>
      <c r="K18" s="88">
        <v>0</v>
      </c>
      <c r="L18" s="88">
        <v>0</v>
      </c>
      <c r="M18" s="116">
        <v>0</v>
      </c>
      <c r="N18" s="115">
        <v>179.61</v>
      </c>
      <c r="O18" s="88">
        <v>290.26</v>
      </c>
      <c r="P18" s="88">
        <v>0</v>
      </c>
      <c r="Q18" s="88">
        <v>0</v>
      </c>
      <c r="R18" s="88">
        <v>0</v>
      </c>
      <c r="S18" s="116">
        <v>0</v>
      </c>
      <c r="W18">
        <v>11.63</v>
      </c>
      <c r="X18">
        <v>0</v>
      </c>
      <c r="Y18">
        <v>0</v>
      </c>
      <c r="Z18">
        <v>3.5</v>
      </c>
      <c r="AA18">
        <v>0.27</v>
      </c>
      <c r="AB18">
        <v>0.49</v>
      </c>
      <c r="AC18">
        <v>125</v>
      </c>
      <c r="AD18">
        <v>0</v>
      </c>
      <c r="AE18">
        <v>50</v>
      </c>
      <c r="AF18">
        <v>0.32</v>
      </c>
      <c r="AG18">
        <v>50</v>
      </c>
      <c r="AH18">
        <v>0.54</v>
      </c>
      <c r="AI18">
        <v>34.74</v>
      </c>
      <c r="AJ18">
        <v>30</v>
      </c>
      <c r="AK18">
        <v>23.95</v>
      </c>
      <c r="AL18">
        <v>2.89</v>
      </c>
      <c r="AM18">
        <v>15.04</v>
      </c>
      <c r="AN18">
        <v>0.26</v>
      </c>
      <c r="AO18">
        <v>0.26</v>
      </c>
      <c r="AP18">
        <v>21.94</v>
      </c>
      <c r="AQ18">
        <v>0</v>
      </c>
      <c r="AR18">
        <v>0.18</v>
      </c>
      <c r="AS18">
        <v>55</v>
      </c>
      <c r="AT18">
        <v>0.35</v>
      </c>
      <c r="AU18">
        <v>0</v>
      </c>
      <c r="AV18">
        <v>0</v>
      </c>
      <c r="AW18">
        <v>44.87</v>
      </c>
      <c r="AX18">
        <v>20</v>
      </c>
      <c r="AY18">
        <v>0</v>
      </c>
      <c r="AZ18">
        <v>0.35</v>
      </c>
      <c r="BA18">
        <v>11.65</v>
      </c>
      <c r="BB18">
        <v>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29.250000000000004</v>
      </c>
      <c r="I19" s="88">
        <v>0.26</v>
      </c>
      <c r="J19" s="88">
        <v>3.85</v>
      </c>
      <c r="K19" s="88">
        <v>0</v>
      </c>
      <c r="L19" s="88">
        <v>0</v>
      </c>
      <c r="M19" s="116">
        <v>0</v>
      </c>
      <c r="N19" s="115">
        <v>179.61</v>
      </c>
      <c r="O19" s="88">
        <v>290.26</v>
      </c>
      <c r="P19" s="88">
        <v>0</v>
      </c>
      <c r="Q19" s="88">
        <v>0</v>
      </c>
      <c r="R19" s="88">
        <v>0</v>
      </c>
      <c r="S19" s="116">
        <v>0</v>
      </c>
      <c r="W19">
        <v>11.63</v>
      </c>
      <c r="X19">
        <v>0</v>
      </c>
      <c r="Y19">
        <v>0</v>
      </c>
      <c r="Z19">
        <v>3.5</v>
      </c>
      <c r="AA19">
        <v>0.27</v>
      </c>
      <c r="AB19">
        <v>0.49</v>
      </c>
      <c r="AC19">
        <v>125</v>
      </c>
      <c r="AD19">
        <v>0</v>
      </c>
      <c r="AE19">
        <v>50</v>
      </c>
      <c r="AF19">
        <v>0.32</v>
      </c>
      <c r="AG19">
        <v>50</v>
      </c>
      <c r="AH19">
        <v>0.54</v>
      </c>
      <c r="AI19">
        <v>34.74</v>
      </c>
      <c r="AJ19">
        <v>30</v>
      </c>
      <c r="AK19">
        <v>23.95</v>
      </c>
      <c r="AL19">
        <v>2.89</v>
      </c>
      <c r="AM19">
        <v>15.04</v>
      </c>
      <c r="AN19">
        <v>0.26</v>
      </c>
      <c r="AO19">
        <v>0.26</v>
      </c>
      <c r="AP19">
        <v>21.94</v>
      </c>
      <c r="AQ19">
        <v>0</v>
      </c>
      <c r="AR19">
        <v>0.18</v>
      </c>
      <c r="AS19">
        <v>55</v>
      </c>
      <c r="AT19">
        <v>0.35</v>
      </c>
      <c r="AU19">
        <v>0</v>
      </c>
      <c r="AV19">
        <v>0</v>
      </c>
      <c r="AW19">
        <v>44.87</v>
      </c>
      <c r="AX19">
        <v>20</v>
      </c>
      <c r="AY19">
        <v>0</v>
      </c>
      <c r="AZ19">
        <v>0.35</v>
      </c>
      <c r="BA19">
        <v>11.65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29.250000000000004</v>
      </c>
      <c r="I20" s="88">
        <v>0.26</v>
      </c>
      <c r="J20" s="88">
        <v>3.85</v>
      </c>
      <c r="K20" s="88">
        <v>0</v>
      </c>
      <c r="L20" s="88">
        <v>0</v>
      </c>
      <c r="M20" s="116">
        <v>0</v>
      </c>
      <c r="N20" s="115">
        <v>179.61</v>
      </c>
      <c r="O20" s="88">
        <v>290.26</v>
      </c>
      <c r="P20" s="88">
        <v>0</v>
      </c>
      <c r="Q20" s="88">
        <v>0</v>
      </c>
      <c r="R20" s="88">
        <v>0</v>
      </c>
      <c r="S20" s="116">
        <v>0</v>
      </c>
      <c r="W20">
        <v>11.63</v>
      </c>
      <c r="X20">
        <v>0</v>
      </c>
      <c r="Y20">
        <v>0</v>
      </c>
      <c r="Z20">
        <v>3.5</v>
      </c>
      <c r="AA20">
        <v>0.27</v>
      </c>
      <c r="AB20">
        <v>0.49</v>
      </c>
      <c r="AC20">
        <v>125</v>
      </c>
      <c r="AD20">
        <v>0</v>
      </c>
      <c r="AE20">
        <v>50</v>
      </c>
      <c r="AF20">
        <v>0.32</v>
      </c>
      <c r="AG20">
        <v>50</v>
      </c>
      <c r="AH20">
        <v>0.54</v>
      </c>
      <c r="AI20">
        <v>34.74</v>
      </c>
      <c r="AJ20">
        <v>30</v>
      </c>
      <c r="AK20">
        <v>23.95</v>
      </c>
      <c r="AL20">
        <v>2.89</v>
      </c>
      <c r="AM20">
        <v>15.04</v>
      </c>
      <c r="AN20">
        <v>0.26</v>
      </c>
      <c r="AO20">
        <v>0.26</v>
      </c>
      <c r="AP20">
        <v>21.94</v>
      </c>
      <c r="AQ20">
        <v>0</v>
      </c>
      <c r="AR20">
        <v>0.18</v>
      </c>
      <c r="AS20">
        <v>55</v>
      </c>
      <c r="AT20">
        <v>0.35</v>
      </c>
      <c r="AU20">
        <v>0</v>
      </c>
      <c r="AV20">
        <v>0</v>
      </c>
      <c r="AW20">
        <v>44.87</v>
      </c>
      <c r="AX20">
        <v>20</v>
      </c>
      <c r="AY20">
        <v>0</v>
      </c>
      <c r="AZ20">
        <v>0.35</v>
      </c>
      <c r="BA20">
        <v>11.65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29.250000000000004</v>
      </c>
      <c r="I21" s="88">
        <v>0.26</v>
      </c>
      <c r="J21" s="88">
        <v>3.85</v>
      </c>
      <c r="K21" s="88">
        <v>0</v>
      </c>
      <c r="L21" s="88">
        <v>0</v>
      </c>
      <c r="M21" s="116">
        <v>0</v>
      </c>
      <c r="N21" s="115">
        <v>179.61</v>
      </c>
      <c r="O21" s="88">
        <v>290.26</v>
      </c>
      <c r="P21" s="88">
        <v>0</v>
      </c>
      <c r="Q21" s="88">
        <v>0</v>
      </c>
      <c r="R21" s="88">
        <v>0</v>
      </c>
      <c r="S21" s="116">
        <v>0</v>
      </c>
      <c r="W21">
        <v>11.63</v>
      </c>
      <c r="X21">
        <v>0</v>
      </c>
      <c r="Y21">
        <v>0</v>
      </c>
      <c r="Z21">
        <v>3.5</v>
      </c>
      <c r="AA21">
        <v>0.27</v>
      </c>
      <c r="AB21">
        <v>0.49</v>
      </c>
      <c r="AC21">
        <v>125</v>
      </c>
      <c r="AD21">
        <v>0</v>
      </c>
      <c r="AE21">
        <v>50</v>
      </c>
      <c r="AF21">
        <v>0.32</v>
      </c>
      <c r="AG21">
        <v>50</v>
      </c>
      <c r="AH21">
        <v>0.54</v>
      </c>
      <c r="AI21">
        <v>34.74</v>
      </c>
      <c r="AJ21">
        <v>30</v>
      </c>
      <c r="AK21">
        <v>23.95</v>
      </c>
      <c r="AL21">
        <v>2.89</v>
      </c>
      <c r="AM21">
        <v>15.04</v>
      </c>
      <c r="AN21">
        <v>0.26</v>
      </c>
      <c r="AO21">
        <v>0.26</v>
      </c>
      <c r="AP21">
        <v>21.94</v>
      </c>
      <c r="AQ21">
        <v>0</v>
      </c>
      <c r="AR21">
        <v>0.18</v>
      </c>
      <c r="AS21">
        <v>55</v>
      </c>
      <c r="AT21">
        <v>0.35</v>
      </c>
      <c r="AU21">
        <v>0</v>
      </c>
      <c r="AV21">
        <v>0</v>
      </c>
      <c r="AW21">
        <v>44.87</v>
      </c>
      <c r="AX21">
        <v>20</v>
      </c>
      <c r="AY21">
        <v>0</v>
      </c>
      <c r="AZ21">
        <v>0.35</v>
      </c>
      <c r="BA21">
        <v>11.65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29.250000000000004</v>
      </c>
      <c r="I22" s="88">
        <v>0.26</v>
      </c>
      <c r="J22" s="88">
        <v>3.85</v>
      </c>
      <c r="K22" s="88">
        <v>0</v>
      </c>
      <c r="L22" s="88">
        <v>0</v>
      </c>
      <c r="M22" s="116">
        <v>0</v>
      </c>
      <c r="N22" s="115">
        <v>179.61</v>
      </c>
      <c r="O22" s="88">
        <v>290.26</v>
      </c>
      <c r="P22" s="88">
        <v>0</v>
      </c>
      <c r="Q22" s="88">
        <v>0</v>
      </c>
      <c r="R22" s="88">
        <v>0</v>
      </c>
      <c r="S22" s="116">
        <v>0</v>
      </c>
      <c r="W22">
        <v>11.63</v>
      </c>
      <c r="X22">
        <v>0</v>
      </c>
      <c r="Y22">
        <v>0</v>
      </c>
      <c r="Z22">
        <v>3.5</v>
      </c>
      <c r="AA22">
        <v>0.27</v>
      </c>
      <c r="AB22">
        <v>0.49</v>
      </c>
      <c r="AC22">
        <v>125</v>
      </c>
      <c r="AD22">
        <v>0</v>
      </c>
      <c r="AE22">
        <v>50</v>
      </c>
      <c r="AF22">
        <v>0.32</v>
      </c>
      <c r="AG22">
        <v>50</v>
      </c>
      <c r="AH22">
        <v>0.54</v>
      </c>
      <c r="AI22">
        <v>34.74</v>
      </c>
      <c r="AJ22">
        <v>30</v>
      </c>
      <c r="AK22">
        <v>23.95</v>
      </c>
      <c r="AL22">
        <v>2.89</v>
      </c>
      <c r="AM22">
        <v>15.04</v>
      </c>
      <c r="AN22">
        <v>0.26</v>
      </c>
      <c r="AO22">
        <v>0.26</v>
      </c>
      <c r="AP22">
        <v>21.94</v>
      </c>
      <c r="AQ22">
        <v>0</v>
      </c>
      <c r="AR22">
        <v>0.18</v>
      </c>
      <c r="AS22">
        <v>55</v>
      </c>
      <c r="AT22">
        <v>0.35</v>
      </c>
      <c r="AU22">
        <v>0</v>
      </c>
      <c r="AV22">
        <v>0</v>
      </c>
      <c r="AW22">
        <v>44.87</v>
      </c>
      <c r="AX22">
        <v>20</v>
      </c>
      <c r="AY22">
        <v>0</v>
      </c>
      <c r="AZ22">
        <v>0.35</v>
      </c>
      <c r="BA22">
        <v>11.65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29.250000000000004</v>
      </c>
      <c r="I23" s="88">
        <v>0.26</v>
      </c>
      <c r="J23" s="88">
        <v>3.85</v>
      </c>
      <c r="K23" s="88">
        <v>0</v>
      </c>
      <c r="L23" s="88">
        <v>0</v>
      </c>
      <c r="M23" s="116">
        <v>0</v>
      </c>
      <c r="N23" s="115">
        <v>179.61</v>
      </c>
      <c r="O23" s="88">
        <v>290.26</v>
      </c>
      <c r="P23" s="88">
        <v>0</v>
      </c>
      <c r="Q23" s="88">
        <v>0</v>
      </c>
      <c r="R23" s="88">
        <v>0</v>
      </c>
      <c r="S23" s="116">
        <v>0</v>
      </c>
      <c r="W23">
        <v>11.63</v>
      </c>
      <c r="X23">
        <v>0</v>
      </c>
      <c r="Y23">
        <v>0</v>
      </c>
      <c r="Z23">
        <v>3.5</v>
      </c>
      <c r="AA23">
        <v>0.27</v>
      </c>
      <c r="AB23">
        <v>0.49</v>
      </c>
      <c r="AC23">
        <v>125</v>
      </c>
      <c r="AD23">
        <v>0</v>
      </c>
      <c r="AE23">
        <v>50</v>
      </c>
      <c r="AF23">
        <v>0.32</v>
      </c>
      <c r="AG23">
        <v>50</v>
      </c>
      <c r="AH23">
        <v>0.54</v>
      </c>
      <c r="AI23">
        <v>34.74</v>
      </c>
      <c r="AJ23">
        <v>30</v>
      </c>
      <c r="AK23">
        <v>23.95</v>
      </c>
      <c r="AL23">
        <v>2.89</v>
      </c>
      <c r="AM23">
        <v>15.04</v>
      </c>
      <c r="AN23">
        <v>0.26</v>
      </c>
      <c r="AO23">
        <v>0.26</v>
      </c>
      <c r="AP23">
        <v>21.94</v>
      </c>
      <c r="AQ23">
        <v>0</v>
      </c>
      <c r="AR23">
        <v>0.18</v>
      </c>
      <c r="AS23">
        <v>55</v>
      </c>
      <c r="AT23">
        <v>0.35</v>
      </c>
      <c r="AU23">
        <v>0</v>
      </c>
      <c r="AV23">
        <v>0</v>
      </c>
      <c r="AW23">
        <v>44.87</v>
      </c>
      <c r="AX23">
        <v>20</v>
      </c>
      <c r="AY23">
        <v>0</v>
      </c>
      <c r="AZ23">
        <v>0.35</v>
      </c>
      <c r="BA23">
        <v>11.65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29.250000000000004</v>
      </c>
      <c r="I24" s="88">
        <v>0.26</v>
      </c>
      <c r="J24" s="88">
        <v>3.85</v>
      </c>
      <c r="K24" s="88">
        <v>0</v>
      </c>
      <c r="L24" s="88">
        <v>0</v>
      </c>
      <c r="M24" s="116">
        <v>0</v>
      </c>
      <c r="N24" s="115">
        <v>179.61</v>
      </c>
      <c r="O24" s="88">
        <v>290.26</v>
      </c>
      <c r="P24" s="88">
        <v>0</v>
      </c>
      <c r="Q24" s="88">
        <v>0</v>
      </c>
      <c r="R24" s="88">
        <v>0</v>
      </c>
      <c r="S24" s="116">
        <v>0</v>
      </c>
      <c r="W24">
        <v>11.63</v>
      </c>
      <c r="X24">
        <v>0</v>
      </c>
      <c r="Y24">
        <v>0</v>
      </c>
      <c r="Z24">
        <v>3.5</v>
      </c>
      <c r="AA24">
        <v>0.27</v>
      </c>
      <c r="AB24">
        <v>0.49</v>
      </c>
      <c r="AC24">
        <v>125</v>
      </c>
      <c r="AD24">
        <v>0</v>
      </c>
      <c r="AE24">
        <v>50</v>
      </c>
      <c r="AF24">
        <v>0.32</v>
      </c>
      <c r="AG24">
        <v>50</v>
      </c>
      <c r="AH24">
        <v>0.54</v>
      </c>
      <c r="AI24">
        <v>34.74</v>
      </c>
      <c r="AJ24">
        <v>30</v>
      </c>
      <c r="AK24">
        <v>23.95</v>
      </c>
      <c r="AL24">
        <v>2.89</v>
      </c>
      <c r="AM24">
        <v>15.04</v>
      </c>
      <c r="AN24">
        <v>0.26</v>
      </c>
      <c r="AO24">
        <v>0.26</v>
      </c>
      <c r="AP24">
        <v>21.94</v>
      </c>
      <c r="AQ24">
        <v>0</v>
      </c>
      <c r="AR24">
        <v>0.18</v>
      </c>
      <c r="AS24">
        <v>55</v>
      </c>
      <c r="AT24">
        <v>0.35</v>
      </c>
      <c r="AU24">
        <v>0</v>
      </c>
      <c r="AV24">
        <v>0</v>
      </c>
      <c r="AW24">
        <v>44.87</v>
      </c>
      <c r="AX24">
        <v>20</v>
      </c>
      <c r="AY24">
        <v>0</v>
      </c>
      <c r="AZ24">
        <v>0.35</v>
      </c>
      <c r="BA24">
        <v>11.65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29.250000000000004</v>
      </c>
      <c r="I25" s="88">
        <v>0.26</v>
      </c>
      <c r="J25" s="88">
        <v>3.85</v>
      </c>
      <c r="K25" s="88">
        <v>0</v>
      </c>
      <c r="L25" s="88">
        <v>0</v>
      </c>
      <c r="M25" s="116">
        <v>0</v>
      </c>
      <c r="N25" s="115">
        <v>179.61</v>
      </c>
      <c r="O25" s="88">
        <v>290.26</v>
      </c>
      <c r="P25" s="88">
        <v>0</v>
      </c>
      <c r="Q25" s="88">
        <v>0</v>
      </c>
      <c r="R25" s="88">
        <v>0</v>
      </c>
      <c r="S25" s="116">
        <v>0</v>
      </c>
      <c r="W25">
        <v>11.63</v>
      </c>
      <c r="X25">
        <v>0</v>
      </c>
      <c r="Y25">
        <v>0</v>
      </c>
      <c r="Z25">
        <v>3.5</v>
      </c>
      <c r="AA25">
        <v>0.27</v>
      </c>
      <c r="AB25">
        <v>0.49</v>
      </c>
      <c r="AC25">
        <v>125</v>
      </c>
      <c r="AD25">
        <v>0</v>
      </c>
      <c r="AE25">
        <v>50</v>
      </c>
      <c r="AF25">
        <v>0.32</v>
      </c>
      <c r="AG25">
        <v>50</v>
      </c>
      <c r="AH25">
        <v>0.54</v>
      </c>
      <c r="AI25">
        <v>34.74</v>
      </c>
      <c r="AJ25">
        <v>30</v>
      </c>
      <c r="AK25">
        <v>23.95</v>
      </c>
      <c r="AL25">
        <v>2.89</v>
      </c>
      <c r="AM25">
        <v>15.04</v>
      </c>
      <c r="AN25">
        <v>0.26</v>
      </c>
      <c r="AO25">
        <v>0.26</v>
      </c>
      <c r="AP25">
        <v>21.94</v>
      </c>
      <c r="AQ25">
        <v>0</v>
      </c>
      <c r="AR25">
        <v>0.18</v>
      </c>
      <c r="AS25">
        <v>55</v>
      </c>
      <c r="AT25">
        <v>0.35</v>
      </c>
      <c r="AU25">
        <v>0</v>
      </c>
      <c r="AV25">
        <v>0</v>
      </c>
      <c r="AW25">
        <v>44.87</v>
      </c>
      <c r="AX25">
        <v>20</v>
      </c>
      <c r="AY25">
        <v>0</v>
      </c>
      <c r="AZ25">
        <v>0.35</v>
      </c>
      <c r="BA25">
        <v>11.65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29.250000000000004</v>
      </c>
      <c r="I26" s="88">
        <v>0.26</v>
      </c>
      <c r="J26" s="88">
        <v>3.85</v>
      </c>
      <c r="K26" s="88">
        <v>0</v>
      </c>
      <c r="L26" s="88">
        <v>0</v>
      </c>
      <c r="M26" s="116">
        <v>0</v>
      </c>
      <c r="N26" s="115">
        <v>179.61</v>
      </c>
      <c r="O26" s="88">
        <v>290.26</v>
      </c>
      <c r="P26" s="88">
        <v>0</v>
      </c>
      <c r="Q26" s="88">
        <v>0</v>
      </c>
      <c r="R26" s="88">
        <v>0</v>
      </c>
      <c r="S26" s="116">
        <v>0</v>
      </c>
      <c r="W26">
        <v>11.63</v>
      </c>
      <c r="X26">
        <v>0</v>
      </c>
      <c r="Y26">
        <v>0</v>
      </c>
      <c r="Z26">
        <v>3.5</v>
      </c>
      <c r="AA26">
        <v>0.27</v>
      </c>
      <c r="AB26">
        <v>0.49</v>
      </c>
      <c r="AC26">
        <v>125</v>
      </c>
      <c r="AD26">
        <v>0</v>
      </c>
      <c r="AE26">
        <v>50</v>
      </c>
      <c r="AF26">
        <v>0.32</v>
      </c>
      <c r="AG26">
        <v>50</v>
      </c>
      <c r="AH26">
        <v>0.54</v>
      </c>
      <c r="AI26">
        <v>34.74</v>
      </c>
      <c r="AJ26">
        <v>30</v>
      </c>
      <c r="AK26">
        <v>23.95</v>
      </c>
      <c r="AL26">
        <v>2.89</v>
      </c>
      <c r="AM26">
        <v>15.04</v>
      </c>
      <c r="AN26">
        <v>0.26</v>
      </c>
      <c r="AO26">
        <v>0.26</v>
      </c>
      <c r="AP26">
        <v>21.94</v>
      </c>
      <c r="AQ26">
        <v>0</v>
      </c>
      <c r="AR26">
        <v>0.18</v>
      </c>
      <c r="AS26">
        <v>55</v>
      </c>
      <c r="AT26">
        <v>0.35</v>
      </c>
      <c r="AU26">
        <v>0</v>
      </c>
      <c r="AV26">
        <v>0</v>
      </c>
      <c r="AW26">
        <v>44.87</v>
      </c>
      <c r="AX26">
        <v>20</v>
      </c>
      <c r="AY26">
        <v>0</v>
      </c>
      <c r="AZ26">
        <v>0.35</v>
      </c>
      <c r="BA26">
        <v>11.65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135.15</v>
      </c>
      <c r="I27" s="88">
        <v>0.35</v>
      </c>
      <c r="J27" s="88">
        <v>3.71</v>
      </c>
      <c r="K27" s="88">
        <v>0</v>
      </c>
      <c r="L27" s="88">
        <v>0</v>
      </c>
      <c r="M27" s="116">
        <v>0</v>
      </c>
      <c r="N27" s="115">
        <v>356.77</v>
      </c>
      <c r="O27" s="88">
        <v>354.51</v>
      </c>
      <c r="P27" s="88">
        <v>0</v>
      </c>
      <c r="Q27" s="88">
        <v>0</v>
      </c>
      <c r="R27" s="88">
        <v>0</v>
      </c>
      <c r="S27" s="116">
        <v>0</v>
      </c>
      <c r="W27">
        <v>11.63</v>
      </c>
      <c r="X27">
        <v>0</v>
      </c>
      <c r="Y27">
        <v>0</v>
      </c>
      <c r="Z27">
        <v>3.4</v>
      </c>
      <c r="AA27">
        <v>0.25</v>
      </c>
      <c r="AB27">
        <v>0.44</v>
      </c>
      <c r="AC27">
        <v>125</v>
      </c>
      <c r="AD27">
        <v>0</v>
      </c>
      <c r="AE27">
        <v>50</v>
      </c>
      <c r="AF27">
        <v>0.35</v>
      </c>
      <c r="AG27">
        <v>50</v>
      </c>
      <c r="AH27">
        <v>0.49</v>
      </c>
      <c r="AI27">
        <v>34.74</v>
      </c>
      <c r="AJ27">
        <v>30</v>
      </c>
      <c r="AK27">
        <v>23.95</v>
      </c>
      <c r="AL27">
        <v>2.89</v>
      </c>
      <c r="AM27">
        <v>0</v>
      </c>
      <c r="AN27">
        <v>0.35</v>
      </c>
      <c r="AO27">
        <v>0.35</v>
      </c>
      <c r="AP27">
        <v>21.94</v>
      </c>
      <c r="AQ27">
        <v>0</v>
      </c>
      <c r="AR27">
        <v>0.17</v>
      </c>
      <c r="AS27">
        <v>55</v>
      </c>
      <c r="AT27">
        <v>0.31</v>
      </c>
      <c r="AU27">
        <v>0</v>
      </c>
      <c r="AV27">
        <v>79.290000000000006</v>
      </c>
      <c r="AW27">
        <v>0</v>
      </c>
      <c r="AX27">
        <v>20</v>
      </c>
      <c r="AY27">
        <v>0</v>
      </c>
      <c r="AZ27">
        <v>0.31</v>
      </c>
      <c r="BA27">
        <v>11.65</v>
      </c>
      <c r="BB27">
        <v>222.03</v>
      </c>
      <c r="BC27">
        <v>105.95</v>
      </c>
      <c r="BD27">
        <v>0</v>
      </c>
    </row>
    <row r="28" spans="1:56">
      <c r="A28" t="s">
        <v>261</v>
      </c>
      <c r="G28" t="s">
        <v>70</v>
      </c>
      <c r="H28" s="115">
        <v>125.52</v>
      </c>
      <c r="I28" s="88">
        <v>0.35</v>
      </c>
      <c r="J28" s="88">
        <v>3.71</v>
      </c>
      <c r="K28" s="88">
        <v>0</v>
      </c>
      <c r="L28" s="88">
        <v>0</v>
      </c>
      <c r="M28" s="116">
        <v>0</v>
      </c>
      <c r="N28" s="115">
        <v>356.77</v>
      </c>
      <c r="O28" s="88">
        <v>354.51</v>
      </c>
      <c r="P28" s="88">
        <v>0</v>
      </c>
      <c r="Q28" s="88">
        <v>0</v>
      </c>
      <c r="R28" s="88">
        <v>0</v>
      </c>
      <c r="S28" s="116">
        <v>0</v>
      </c>
      <c r="W28">
        <v>11.63</v>
      </c>
      <c r="X28">
        <v>0</v>
      </c>
      <c r="Y28">
        <v>0</v>
      </c>
      <c r="Z28">
        <v>3.4</v>
      </c>
      <c r="AA28">
        <v>0.25</v>
      </c>
      <c r="AB28">
        <v>0.44</v>
      </c>
      <c r="AC28">
        <v>125</v>
      </c>
      <c r="AD28">
        <v>0</v>
      </c>
      <c r="AE28">
        <v>50</v>
      </c>
      <c r="AF28">
        <v>0.35</v>
      </c>
      <c r="AG28">
        <v>50</v>
      </c>
      <c r="AH28">
        <v>0.49</v>
      </c>
      <c r="AI28">
        <v>34.74</v>
      </c>
      <c r="AJ28">
        <v>30</v>
      </c>
      <c r="AK28">
        <v>23.95</v>
      </c>
      <c r="AL28">
        <v>2.89</v>
      </c>
      <c r="AM28">
        <v>0</v>
      </c>
      <c r="AN28">
        <v>0.35</v>
      </c>
      <c r="AO28">
        <v>0.35</v>
      </c>
      <c r="AP28">
        <v>21.94</v>
      </c>
      <c r="AQ28">
        <v>0</v>
      </c>
      <c r="AR28">
        <v>0.17</v>
      </c>
      <c r="AS28">
        <v>55</v>
      </c>
      <c r="AT28">
        <v>0.31</v>
      </c>
      <c r="AU28">
        <v>0</v>
      </c>
      <c r="AV28">
        <v>79.290000000000006</v>
      </c>
      <c r="AW28">
        <v>0</v>
      </c>
      <c r="AX28">
        <v>20</v>
      </c>
      <c r="AY28">
        <v>0</v>
      </c>
      <c r="AZ28">
        <v>0.31</v>
      </c>
      <c r="BA28">
        <v>11.65</v>
      </c>
      <c r="BB28">
        <v>222.03</v>
      </c>
      <c r="BC28">
        <v>96.32</v>
      </c>
      <c r="BD28">
        <v>0</v>
      </c>
    </row>
    <row r="29" spans="1:56">
      <c r="A29" t="s">
        <v>269</v>
      </c>
      <c r="G29" t="s">
        <v>71</v>
      </c>
      <c r="H29" s="115">
        <v>106.26</v>
      </c>
      <c r="I29" s="88">
        <v>0.35</v>
      </c>
      <c r="J29" s="88">
        <v>3.71</v>
      </c>
      <c r="K29" s="88">
        <v>0</v>
      </c>
      <c r="L29" s="88">
        <v>0</v>
      </c>
      <c r="M29" s="116">
        <v>0</v>
      </c>
      <c r="N29" s="115">
        <v>356.77</v>
      </c>
      <c r="O29" s="88">
        <v>354.51</v>
      </c>
      <c r="P29" s="88">
        <v>0</v>
      </c>
      <c r="Q29" s="88">
        <v>0</v>
      </c>
      <c r="R29" s="88">
        <v>0</v>
      </c>
      <c r="S29" s="116">
        <v>0</v>
      </c>
      <c r="W29">
        <v>11.63</v>
      </c>
      <c r="X29">
        <v>0</v>
      </c>
      <c r="Y29">
        <v>0</v>
      </c>
      <c r="Z29">
        <v>3.4</v>
      </c>
      <c r="AA29">
        <v>0.25</v>
      </c>
      <c r="AB29">
        <v>0.44</v>
      </c>
      <c r="AC29">
        <v>125</v>
      </c>
      <c r="AD29">
        <v>0</v>
      </c>
      <c r="AE29">
        <v>50</v>
      </c>
      <c r="AF29">
        <v>0.35</v>
      </c>
      <c r="AG29">
        <v>50</v>
      </c>
      <c r="AH29">
        <v>0.49</v>
      </c>
      <c r="AI29">
        <v>34.74</v>
      </c>
      <c r="AJ29">
        <v>30</v>
      </c>
      <c r="AK29">
        <v>23.95</v>
      </c>
      <c r="AL29">
        <v>2.89</v>
      </c>
      <c r="AM29">
        <v>0</v>
      </c>
      <c r="AN29">
        <v>0.35</v>
      </c>
      <c r="AO29">
        <v>0.35</v>
      </c>
      <c r="AP29">
        <v>21.94</v>
      </c>
      <c r="AQ29">
        <v>0</v>
      </c>
      <c r="AR29">
        <v>0.17</v>
      </c>
      <c r="AS29">
        <v>55</v>
      </c>
      <c r="AT29">
        <v>0.31</v>
      </c>
      <c r="AU29">
        <v>0</v>
      </c>
      <c r="AV29">
        <v>79.290000000000006</v>
      </c>
      <c r="AW29">
        <v>0</v>
      </c>
      <c r="AX29">
        <v>20</v>
      </c>
      <c r="AY29">
        <v>0</v>
      </c>
      <c r="AZ29">
        <v>0.31</v>
      </c>
      <c r="BA29">
        <v>11.65</v>
      </c>
      <c r="BB29">
        <v>222.03</v>
      </c>
      <c r="BC29">
        <v>77.06</v>
      </c>
      <c r="BD29">
        <v>0</v>
      </c>
    </row>
    <row r="30" spans="1:56">
      <c r="A30" t="s">
        <v>270</v>
      </c>
      <c r="G30" t="s">
        <v>72</v>
      </c>
      <c r="H30" s="115">
        <v>130.34</v>
      </c>
      <c r="I30" s="88">
        <v>0.35</v>
      </c>
      <c r="J30" s="88">
        <v>3.71</v>
      </c>
      <c r="K30" s="88">
        <v>0</v>
      </c>
      <c r="L30" s="88">
        <v>0</v>
      </c>
      <c r="M30" s="116">
        <v>0</v>
      </c>
      <c r="N30" s="115">
        <v>356.77</v>
      </c>
      <c r="O30" s="88">
        <v>354.51</v>
      </c>
      <c r="P30" s="88">
        <v>0</v>
      </c>
      <c r="Q30" s="88">
        <v>0</v>
      </c>
      <c r="R30" s="88">
        <v>0</v>
      </c>
      <c r="S30" s="116">
        <v>0</v>
      </c>
      <c r="W30">
        <v>11.63</v>
      </c>
      <c r="X30">
        <v>0</v>
      </c>
      <c r="Y30">
        <v>0</v>
      </c>
      <c r="Z30">
        <v>3.4</v>
      </c>
      <c r="AA30">
        <v>0.25</v>
      </c>
      <c r="AB30">
        <v>0.44</v>
      </c>
      <c r="AC30">
        <v>125</v>
      </c>
      <c r="AD30">
        <v>0</v>
      </c>
      <c r="AE30">
        <v>50</v>
      </c>
      <c r="AF30">
        <v>0.35</v>
      </c>
      <c r="AG30">
        <v>50</v>
      </c>
      <c r="AH30">
        <v>0.49</v>
      </c>
      <c r="AI30">
        <v>34.74</v>
      </c>
      <c r="AJ30">
        <v>30</v>
      </c>
      <c r="AK30">
        <v>23.95</v>
      </c>
      <c r="AL30">
        <v>2.89</v>
      </c>
      <c r="AM30">
        <v>0</v>
      </c>
      <c r="AN30">
        <v>0.35</v>
      </c>
      <c r="AO30">
        <v>0.35</v>
      </c>
      <c r="AP30">
        <v>21.94</v>
      </c>
      <c r="AQ30">
        <v>0</v>
      </c>
      <c r="AR30">
        <v>0.17</v>
      </c>
      <c r="AS30">
        <v>55</v>
      </c>
      <c r="AT30">
        <v>0.31</v>
      </c>
      <c r="AU30">
        <v>0</v>
      </c>
      <c r="AV30">
        <v>79.290000000000006</v>
      </c>
      <c r="AW30">
        <v>0</v>
      </c>
      <c r="AX30">
        <v>20</v>
      </c>
      <c r="AY30">
        <v>0</v>
      </c>
      <c r="AZ30">
        <v>0.31</v>
      </c>
      <c r="BA30">
        <v>11.65</v>
      </c>
      <c r="BB30">
        <v>222.03</v>
      </c>
      <c r="BC30">
        <v>101.14</v>
      </c>
      <c r="BD30">
        <v>0</v>
      </c>
    </row>
    <row r="31" spans="1:56">
      <c r="A31" t="s">
        <v>280</v>
      </c>
      <c r="G31" t="s">
        <v>73</v>
      </c>
      <c r="H31" s="115">
        <v>158.55000000000001</v>
      </c>
      <c r="I31" s="88">
        <v>0.35</v>
      </c>
      <c r="J31" s="88">
        <v>3.71</v>
      </c>
      <c r="K31" s="88">
        <v>0</v>
      </c>
      <c r="L31" s="88">
        <v>0</v>
      </c>
      <c r="M31" s="116">
        <v>0</v>
      </c>
      <c r="N31" s="115">
        <v>356.77</v>
      </c>
      <c r="O31" s="88">
        <v>354.51</v>
      </c>
      <c r="P31" s="88">
        <v>0</v>
      </c>
      <c r="Q31" s="88">
        <v>0</v>
      </c>
      <c r="R31" s="88">
        <v>0</v>
      </c>
      <c r="S31" s="116">
        <v>0</v>
      </c>
      <c r="W31">
        <v>11.63</v>
      </c>
      <c r="X31">
        <v>0</v>
      </c>
      <c r="Y31">
        <v>0</v>
      </c>
      <c r="Z31">
        <v>3.4</v>
      </c>
      <c r="AA31">
        <v>0.25</v>
      </c>
      <c r="AB31">
        <v>0.44</v>
      </c>
      <c r="AC31">
        <v>125</v>
      </c>
      <c r="AD31">
        <v>0</v>
      </c>
      <c r="AE31">
        <v>50</v>
      </c>
      <c r="AF31">
        <v>0.35</v>
      </c>
      <c r="AG31">
        <v>50</v>
      </c>
      <c r="AH31">
        <v>0.49</v>
      </c>
      <c r="AI31">
        <v>34.74</v>
      </c>
      <c r="AJ31">
        <v>30</v>
      </c>
      <c r="AK31">
        <v>20.38</v>
      </c>
      <c r="AL31">
        <v>2.89</v>
      </c>
      <c r="AM31">
        <v>0</v>
      </c>
      <c r="AN31">
        <v>0.35</v>
      </c>
      <c r="AO31">
        <v>0.35</v>
      </c>
      <c r="AP31">
        <v>21.94</v>
      </c>
      <c r="AQ31">
        <v>0</v>
      </c>
      <c r="AR31">
        <v>0.17</v>
      </c>
      <c r="AS31">
        <v>55</v>
      </c>
      <c r="AT31">
        <v>0.31</v>
      </c>
      <c r="AU31">
        <v>0</v>
      </c>
      <c r="AV31">
        <v>79.290000000000006</v>
      </c>
      <c r="AW31">
        <v>0</v>
      </c>
      <c r="AX31">
        <v>20</v>
      </c>
      <c r="AY31">
        <v>0</v>
      </c>
      <c r="AZ31">
        <v>0.31</v>
      </c>
      <c r="BA31">
        <v>11.65</v>
      </c>
      <c r="BB31">
        <v>222.03</v>
      </c>
      <c r="BC31">
        <v>57.79</v>
      </c>
      <c r="BD31">
        <v>75.13</v>
      </c>
    </row>
    <row r="32" spans="1:56">
      <c r="A32" t="s">
        <v>281</v>
      </c>
      <c r="G32" t="s">
        <v>74</v>
      </c>
      <c r="H32" s="115">
        <v>159.94999999999999</v>
      </c>
      <c r="I32" s="88">
        <v>0.95</v>
      </c>
      <c r="J32" s="88">
        <v>3.71</v>
      </c>
      <c r="K32" s="88">
        <v>0</v>
      </c>
      <c r="L32" s="88">
        <v>0.1</v>
      </c>
      <c r="M32" s="116">
        <v>0</v>
      </c>
      <c r="N32" s="115">
        <v>356.77</v>
      </c>
      <c r="O32" s="88">
        <v>354.51</v>
      </c>
      <c r="P32" s="88">
        <v>0</v>
      </c>
      <c r="Q32" s="88">
        <v>0</v>
      </c>
      <c r="R32" s="88">
        <v>0</v>
      </c>
      <c r="S32" s="116">
        <v>0</v>
      </c>
      <c r="W32">
        <v>11.63</v>
      </c>
      <c r="X32">
        <v>1.4</v>
      </c>
      <c r="Y32">
        <v>0</v>
      </c>
      <c r="Z32">
        <v>3.4</v>
      </c>
      <c r="AA32">
        <v>0.25</v>
      </c>
      <c r="AB32">
        <v>0.44</v>
      </c>
      <c r="AC32">
        <v>125</v>
      </c>
      <c r="AD32">
        <v>0.1</v>
      </c>
      <c r="AE32">
        <v>50</v>
      </c>
      <c r="AF32">
        <v>0.35</v>
      </c>
      <c r="AG32">
        <v>50</v>
      </c>
      <c r="AH32">
        <v>0.49</v>
      </c>
      <c r="AI32">
        <v>34.74</v>
      </c>
      <c r="AJ32">
        <v>30</v>
      </c>
      <c r="AK32">
        <v>20.38</v>
      </c>
      <c r="AL32">
        <v>2.89</v>
      </c>
      <c r="AM32">
        <v>0</v>
      </c>
      <c r="AN32">
        <v>0.35</v>
      </c>
      <c r="AO32">
        <v>0.35</v>
      </c>
      <c r="AP32">
        <v>21.94</v>
      </c>
      <c r="AQ32">
        <v>0</v>
      </c>
      <c r="AR32">
        <v>0.17</v>
      </c>
      <c r="AS32">
        <v>55</v>
      </c>
      <c r="AT32">
        <v>0.31</v>
      </c>
      <c r="AU32">
        <v>0.6</v>
      </c>
      <c r="AV32">
        <v>79.290000000000006</v>
      </c>
      <c r="AW32">
        <v>0</v>
      </c>
      <c r="AX32">
        <v>20</v>
      </c>
      <c r="AY32">
        <v>0</v>
      </c>
      <c r="AZ32">
        <v>0.31</v>
      </c>
      <c r="BA32">
        <v>11.65</v>
      </c>
      <c r="BB32">
        <v>222.03</v>
      </c>
      <c r="BC32">
        <v>57.79</v>
      </c>
      <c r="BD32">
        <v>75.13</v>
      </c>
    </row>
    <row r="33" spans="1:56">
      <c r="A33" t="s">
        <v>282</v>
      </c>
      <c r="G33" t="s">
        <v>75</v>
      </c>
      <c r="H33" s="115">
        <v>171.68</v>
      </c>
      <c r="I33" s="88">
        <v>1.85</v>
      </c>
      <c r="J33" s="88">
        <v>3.71</v>
      </c>
      <c r="K33" s="88">
        <v>0</v>
      </c>
      <c r="L33" s="88">
        <v>0.3</v>
      </c>
      <c r="M33" s="116">
        <v>0</v>
      </c>
      <c r="N33" s="115">
        <v>356.77</v>
      </c>
      <c r="O33" s="88">
        <v>354.51</v>
      </c>
      <c r="P33" s="88">
        <v>0</v>
      </c>
      <c r="Q33" s="88">
        <v>0</v>
      </c>
      <c r="R33" s="88">
        <v>0</v>
      </c>
      <c r="S33" s="116">
        <v>0</v>
      </c>
      <c r="W33">
        <v>11.63</v>
      </c>
      <c r="X33">
        <v>3.5</v>
      </c>
      <c r="Y33">
        <v>0</v>
      </c>
      <c r="Z33">
        <v>3.4</v>
      </c>
      <c r="AA33">
        <v>0.25</v>
      </c>
      <c r="AB33">
        <v>0.44</v>
      </c>
      <c r="AC33">
        <v>125</v>
      </c>
      <c r="AD33">
        <v>0.3</v>
      </c>
      <c r="AE33">
        <v>50</v>
      </c>
      <c r="AF33">
        <v>0.35</v>
      </c>
      <c r="AG33">
        <v>50</v>
      </c>
      <c r="AH33">
        <v>0.49</v>
      </c>
      <c r="AI33">
        <v>34.74</v>
      </c>
      <c r="AJ33">
        <v>30</v>
      </c>
      <c r="AK33">
        <v>20.38</v>
      </c>
      <c r="AL33">
        <v>2.89</v>
      </c>
      <c r="AM33">
        <v>0</v>
      </c>
      <c r="AN33">
        <v>0.35</v>
      </c>
      <c r="AO33">
        <v>0.35</v>
      </c>
      <c r="AP33">
        <v>21.94</v>
      </c>
      <c r="AQ33">
        <v>0</v>
      </c>
      <c r="AR33">
        <v>0.17</v>
      </c>
      <c r="AS33">
        <v>55</v>
      </c>
      <c r="AT33">
        <v>0.31</v>
      </c>
      <c r="AU33">
        <v>1.5</v>
      </c>
      <c r="AV33">
        <v>79.290000000000006</v>
      </c>
      <c r="AW33">
        <v>0</v>
      </c>
      <c r="AX33">
        <v>20</v>
      </c>
      <c r="AY33">
        <v>0</v>
      </c>
      <c r="AZ33">
        <v>0.31</v>
      </c>
      <c r="BA33">
        <v>11.65</v>
      </c>
      <c r="BB33">
        <v>222.03</v>
      </c>
      <c r="BC33">
        <v>67.42</v>
      </c>
      <c r="BD33">
        <v>75.13</v>
      </c>
    </row>
    <row r="34" spans="1:56">
      <c r="A34" t="s">
        <v>283</v>
      </c>
      <c r="G34" t="s">
        <v>76</v>
      </c>
      <c r="H34" s="115">
        <v>167.74</v>
      </c>
      <c r="I34" s="88">
        <v>6.35</v>
      </c>
      <c r="J34" s="88">
        <v>3.71</v>
      </c>
      <c r="K34" s="88">
        <v>0</v>
      </c>
      <c r="L34" s="88">
        <v>0.73</v>
      </c>
      <c r="M34" s="116">
        <v>0</v>
      </c>
      <c r="N34" s="115">
        <v>356.77</v>
      </c>
      <c r="O34" s="88">
        <v>354.51</v>
      </c>
      <c r="P34" s="88">
        <v>0</v>
      </c>
      <c r="Q34" s="88">
        <v>0</v>
      </c>
      <c r="R34" s="88">
        <v>0</v>
      </c>
      <c r="S34" s="116">
        <v>0</v>
      </c>
      <c r="W34">
        <v>11.63</v>
      </c>
      <c r="X34">
        <v>14</v>
      </c>
      <c r="Y34">
        <v>0</v>
      </c>
      <c r="Z34">
        <v>3.4</v>
      </c>
      <c r="AA34">
        <v>0.25</v>
      </c>
      <c r="AB34">
        <v>0.44</v>
      </c>
      <c r="AC34">
        <v>125</v>
      </c>
      <c r="AD34">
        <v>0.73</v>
      </c>
      <c r="AE34">
        <v>50</v>
      </c>
      <c r="AF34">
        <v>0.35</v>
      </c>
      <c r="AG34">
        <v>50</v>
      </c>
      <c r="AH34">
        <v>0.49</v>
      </c>
      <c r="AI34">
        <v>34.74</v>
      </c>
      <c r="AJ34">
        <v>30</v>
      </c>
      <c r="AK34">
        <v>20.38</v>
      </c>
      <c r="AL34">
        <v>2.89</v>
      </c>
      <c r="AM34">
        <v>0</v>
      </c>
      <c r="AN34">
        <v>0.35</v>
      </c>
      <c r="AO34">
        <v>0.35</v>
      </c>
      <c r="AP34">
        <v>21.94</v>
      </c>
      <c r="AQ34">
        <v>0</v>
      </c>
      <c r="AR34">
        <v>0.17</v>
      </c>
      <c r="AS34">
        <v>55</v>
      </c>
      <c r="AT34">
        <v>0.31</v>
      </c>
      <c r="AU34">
        <v>6</v>
      </c>
      <c r="AV34">
        <v>79.290000000000006</v>
      </c>
      <c r="AW34">
        <v>0</v>
      </c>
      <c r="AX34">
        <v>20</v>
      </c>
      <c r="AY34">
        <v>0</v>
      </c>
      <c r="AZ34">
        <v>0.31</v>
      </c>
      <c r="BA34">
        <v>11.65</v>
      </c>
      <c r="BB34">
        <v>222.03</v>
      </c>
      <c r="BC34">
        <v>52.98</v>
      </c>
      <c r="BD34">
        <v>75.13</v>
      </c>
    </row>
    <row r="35" spans="1:56">
      <c r="A35" t="s">
        <v>298</v>
      </c>
      <c r="G35" t="s">
        <v>77</v>
      </c>
      <c r="H35" s="115">
        <v>143.20999999999998</v>
      </c>
      <c r="I35" s="88">
        <v>12.35</v>
      </c>
      <c r="J35" s="88">
        <v>3.71</v>
      </c>
      <c r="K35" s="88">
        <v>0</v>
      </c>
      <c r="L35" s="88">
        <v>1.04</v>
      </c>
      <c r="M35" s="116">
        <v>0</v>
      </c>
      <c r="N35" s="115">
        <v>356.77</v>
      </c>
      <c r="O35" s="88">
        <v>354.51</v>
      </c>
      <c r="P35" s="88">
        <v>0</v>
      </c>
      <c r="Q35" s="88">
        <v>0</v>
      </c>
      <c r="R35" s="88">
        <v>0</v>
      </c>
      <c r="S35" s="116">
        <v>0</v>
      </c>
      <c r="W35">
        <v>11.63</v>
      </c>
      <c r="X35">
        <v>28</v>
      </c>
      <c r="Y35">
        <v>0</v>
      </c>
      <c r="Z35">
        <v>3.4</v>
      </c>
      <c r="AA35">
        <v>0.25</v>
      </c>
      <c r="AB35">
        <v>0.44</v>
      </c>
      <c r="AC35">
        <v>125</v>
      </c>
      <c r="AD35">
        <v>1.04</v>
      </c>
      <c r="AE35">
        <v>50</v>
      </c>
      <c r="AF35">
        <v>0.35</v>
      </c>
      <c r="AG35">
        <v>50</v>
      </c>
      <c r="AH35">
        <v>0.49</v>
      </c>
      <c r="AI35">
        <v>34.74</v>
      </c>
      <c r="AJ35">
        <v>30</v>
      </c>
      <c r="AK35">
        <v>20.38</v>
      </c>
      <c r="AL35">
        <v>2.89</v>
      </c>
      <c r="AM35">
        <v>0</v>
      </c>
      <c r="AN35">
        <v>0.35</v>
      </c>
      <c r="AO35">
        <v>0.35</v>
      </c>
      <c r="AP35">
        <v>21.94</v>
      </c>
      <c r="AQ35">
        <v>0</v>
      </c>
      <c r="AR35">
        <v>0.17</v>
      </c>
      <c r="AS35">
        <v>55</v>
      </c>
      <c r="AT35">
        <v>0.31</v>
      </c>
      <c r="AU35">
        <v>12</v>
      </c>
      <c r="AV35">
        <v>79.290000000000006</v>
      </c>
      <c r="AW35">
        <v>0</v>
      </c>
      <c r="AX35">
        <v>20</v>
      </c>
      <c r="AY35">
        <v>0</v>
      </c>
      <c r="AZ35">
        <v>0.31</v>
      </c>
      <c r="BA35">
        <v>11.65</v>
      </c>
      <c r="BB35">
        <v>222.03</v>
      </c>
      <c r="BC35">
        <v>14.45</v>
      </c>
      <c r="BD35">
        <v>75.13</v>
      </c>
    </row>
    <row r="36" spans="1:56">
      <c r="A36" t="s">
        <v>331</v>
      </c>
      <c r="G36" t="s">
        <v>78</v>
      </c>
      <c r="H36" s="115">
        <v>146.26</v>
      </c>
      <c r="I36" s="88">
        <v>19.850000000000001</v>
      </c>
      <c r="J36" s="88">
        <v>3.71</v>
      </c>
      <c r="K36" s="88">
        <v>0</v>
      </c>
      <c r="L36" s="88">
        <v>1.28</v>
      </c>
      <c r="M36" s="116">
        <v>0</v>
      </c>
      <c r="N36" s="115">
        <v>356.77</v>
      </c>
      <c r="O36" s="88">
        <v>354.51</v>
      </c>
      <c r="P36" s="88">
        <v>0</v>
      </c>
      <c r="Q36" s="88">
        <v>0</v>
      </c>
      <c r="R36" s="88">
        <v>0</v>
      </c>
      <c r="S36" s="116">
        <v>0</v>
      </c>
      <c r="W36">
        <v>11.63</v>
      </c>
      <c r="X36">
        <v>45.5</v>
      </c>
      <c r="Y36">
        <v>0</v>
      </c>
      <c r="Z36">
        <v>3.4</v>
      </c>
      <c r="AA36">
        <v>0.25</v>
      </c>
      <c r="AB36">
        <v>0.44</v>
      </c>
      <c r="AC36">
        <v>125</v>
      </c>
      <c r="AD36">
        <v>1.28</v>
      </c>
      <c r="AE36">
        <v>50</v>
      </c>
      <c r="AF36">
        <v>0.35</v>
      </c>
      <c r="AG36">
        <v>50</v>
      </c>
      <c r="AH36">
        <v>0.49</v>
      </c>
      <c r="AI36">
        <v>34.74</v>
      </c>
      <c r="AJ36">
        <v>30</v>
      </c>
      <c r="AK36">
        <v>20.38</v>
      </c>
      <c r="AL36">
        <v>2.89</v>
      </c>
      <c r="AM36">
        <v>0</v>
      </c>
      <c r="AN36">
        <v>0.35</v>
      </c>
      <c r="AO36">
        <v>0.35</v>
      </c>
      <c r="AP36">
        <v>21.94</v>
      </c>
      <c r="AQ36">
        <v>0</v>
      </c>
      <c r="AR36">
        <v>0.17</v>
      </c>
      <c r="AS36">
        <v>55</v>
      </c>
      <c r="AT36">
        <v>0.31</v>
      </c>
      <c r="AU36">
        <v>19.5</v>
      </c>
      <c r="AV36">
        <v>79.290000000000006</v>
      </c>
      <c r="AW36">
        <v>0</v>
      </c>
      <c r="AX36">
        <v>20</v>
      </c>
      <c r="AY36">
        <v>0</v>
      </c>
      <c r="AZ36">
        <v>0.31</v>
      </c>
      <c r="BA36">
        <v>11.65</v>
      </c>
      <c r="BB36">
        <v>222.03</v>
      </c>
      <c r="BC36">
        <v>0</v>
      </c>
      <c r="BD36">
        <v>75.13</v>
      </c>
    </row>
    <row r="37" spans="1:56">
      <c r="A37" t="s">
        <v>332</v>
      </c>
      <c r="G37" t="s">
        <v>79</v>
      </c>
      <c r="H37" s="115">
        <v>163.76</v>
      </c>
      <c r="I37" s="88">
        <v>27.35</v>
      </c>
      <c r="J37" s="88">
        <v>3.71</v>
      </c>
      <c r="K37" s="88">
        <v>0</v>
      </c>
      <c r="L37" s="88">
        <v>1.71</v>
      </c>
      <c r="M37" s="116">
        <v>0</v>
      </c>
      <c r="N37" s="115">
        <v>356.77</v>
      </c>
      <c r="O37" s="88">
        <v>354.51</v>
      </c>
      <c r="P37" s="88">
        <v>0</v>
      </c>
      <c r="Q37" s="88">
        <v>0</v>
      </c>
      <c r="R37" s="88">
        <v>0</v>
      </c>
      <c r="S37" s="116">
        <v>0</v>
      </c>
      <c r="W37">
        <v>11.63</v>
      </c>
      <c r="X37">
        <v>63</v>
      </c>
      <c r="Y37">
        <v>0</v>
      </c>
      <c r="Z37">
        <v>3.4</v>
      </c>
      <c r="AA37">
        <v>0.25</v>
      </c>
      <c r="AB37">
        <v>0.44</v>
      </c>
      <c r="AC37">
        <v>125</v>
      </c>
      <c r="AD37">
        <v>1.71</v>
      </c>
      <c r="AE37">
        <v>50</v>
      </c>
      <c r="AF37">
        <v>0.35</v>
      </c>
      <c r="AG37">
        <v>50</v>
      </c>
      <c r="AH37">
        <v>0.49</v>
      </c>
      <c r="AI37">
        <v>34.74</v>
      </c>
      <c r="AJ37">
        <v>30</v>
      </c>
      <c r="AK37">
        <v>20.38</v>
      </c>
      <c r="AL37">
        <v>2.89</v>
      </c>
      <c r="AM37">
        <v>0</v>
      </c>
      <c r="AN37">
        <v>0.35</v>
      </c>
      <c r="AO37">
        <v>0.35</v>
      </c>
      <c r="AP37">
        <v>21.94</v>
      </c>
      <c r="AQ37">
        <v>0</v>
      </c>
      <c r="AR37">
        <v>0.17</v>
      </c>
      <c r="AS37">
        <v>55</v>
      </c>
      <c r="AT37">
        <v>0.31</v>
      </c>
      <c r="AU37">
        <v>27</v>
      </c>
      <c r="AV37">
        <v>79.290000000000006</v>
      </c>
      <c r="AW37">
        <v>0</v>
      </c>
      <c r="AX37">
        <v>20</v>
      </c>
      <c r="AY37">
        <v>0</v>
      </c>
      <c r="AZ37">
        <v>0.31</v>
      </c>
      <c r="BA37">
        <v>11.65</v>
      </c>
      <c r="BB37">
        <v>222.03</v>
      </c>
      <c r="BC37">
        <v>0</v>
      </c>
      <c r="BD37">
        <v>75.13</v>
      </c>
    </row>
    <row r="38" spans="1:56">
      <c r="A38" t="s">
        <v>333</v>
      </c>
      <c r="G38" t="s">
        <v>80</v>
      </c>
      <c r="H38" s="115">
        <v>184.76</v>
      </c>
      <c r="I38" s="88">
        <v>36.35</v>
      </c>
      <c r="J38" s="88">
        <v>3.71</v>
      </c>
      <c r="K38" s="88">
        <v>0</v>
      </c>
      <c r="L38" s="88">
        <v>2.25</v>
      </c>
      <c r="M38" s="116">
        <v>0</v>
      </c>
      <c r="N38" s="115">
        <v>356.77</v>
      </c>
      <c r="O38" s="88">
        <v>354.51</v>
      </c>
      <c r="P38" s="88">
        <v>0</v>
      </c>
      <c r="Q38" s="88">
        <v>0</v>
      </c>
      <c r="R38" s="88">
        <v>0</v>
      </c>
      <c r="S38" s="116">
        <v>0</v>
      </c>
      <c r="W38">
        <v>11.63</v>
      </c>
      <c r="X38">
        <v>84</v>
      </c>
      <c r="Y38">
        <v>0</v>
      </c>
      <c r="Z38">
        <v>3.4</v>
      </c>
      <c r="AA38">
        <v>0.25</v>
      </c>
      <c r="AB38">
        <v>0.44</v>
      </c>
      <c r="AC38">
        <v>125</v>
      </c>
      <c r="AD38">
        <v>2.25</v>
      </c>
      <c r="AE38">
        <v>50</v>
      </c>
      <c r="AF38">
        <v>0.35</v>
      </c>
      <c r="AG38">
        <v>50</v>
      </c>
      <c r="AH38">
        <v>0.49</v>
      </c>
      <c r="AI38">
        <v>34.74</v>
      </c>
      <c r="AJ38">
        <v>30</v>
      </c>
      <c r="AK38">
        <v>20.38</v>
      </c>
      <c r="AL38">
        <v>2.89</v>
      </c>
      <c r="AM38">
        <v>0</v>
      </c>
      <c r="AN38">
        <v>0.35</v>
      </c>
      <c r="AO38">
        <v>0.35</v>
      </c>
      <c r="AP38">
        <v>21.94</v>
      </c>
      <c r="AQ38">
        <v>0</v>
      </c>
      <c r="AR38">
        <v>0.17</v>
      </c>
      <c r="AS38">
        <v>55</v>
      </c>
      <c r="AT38">
        <v>0.31</v>
      </c>
      <c r="AU38">
        <v>36</v>
      </c>
      <c r="AV38">
        <v>79.290000000000006</v>
      </c>
      <c r="AW38">
        <v>0</v>
      </c>
      <c r="AX38">
        <v>20</v>
      </c>
      <c r="AY38">
        <v>0</v>
      </c>
      <c r="AZ38">
        <v>0.31</v>
      </c>
      <c r="BA38">
        <v>11.65</v>
      </c>
      <c r="BB38">
        <v>222.03</v>
      </c>
      <c r="BC38">
        <v>0</v>
      </c>
      <c r="BD38">
        <v>75.13</v>
      </c>
    </row>
    <row r="39" spans="1:56">
      <c r="A39" t="s">
        <v>334</v>
      </c>
      <c r="G39" t="s">
        <v>81</v>
      </c>
      <c r="H39" s="115">
        <v>195.26</v>
      </c>
      <c r="I39" s="88">
        <v>40.85</v>
      </c>
      <c r="J39" s="88">
        <v>3.62</v>
      </c>
      <c r="K39" s="88">
        <v>0</v>
      </c>
      <c r="L39" s="88">
        <v>2.84</v>
      </c>
      <c r="M39" s="116">
        <v>0</v>
      </c>
      <c r="N39" s="115">
        <v>356.77</v>
      </c>
      <c r="O39" s="88">
        <v>354.51</v>
      </c>
      <c r="P39" s="88">
        <v>0</v>
      </c>
      <c r="Q39" s="88">
        <v>0</v>
      </c>
      <c r="R39" s="88">
        <v>0</v>
      </c>
      <c r="S39" s="116">
        <v>0</v>
      </c>
      <c r="W39">
        <v>11.63</v>
      </c>
      <c r="X39">
        <v>94.5</v>
      </c>
      <c r="Y39">
        <v>0</v>
      </c>
      <c r="Z39">
        <v>3.31</v>
      </c>
      <c r="AA39">
        <v>0.25</v>
      </c>
      <c r="AB39">
        <v>0.44</v>
      </c>
      <c r="AC39">
        <v>125</v>
      </c>
      <c r="AD39">
        <v>2.84</v>
      </c>
      <c r="AE39">
        <v>50</v>
      </c>
      <c r="AF39">
        <v>0.35</v>
      </c>
      <c r="AG39">
        <v>50</v>
      </c>
      <c r="AH39">
        <v>0.49</v>
      </c>
      <c r="AI39">
        <v>34.74</v>
      </c>
      <c r="AJ39">
        <v>30</v>
      </c>
      <c r="AK39">
        <v>20.38</v>
      </c>
      <c r="AL39">
        <v>2.89</v>
      </c>
      <c r="AM39">
        <v>0</v>
      </c>
      <c r="AN39">
        <v>0.35</v>
      </c>
      <c r="AO39">
        <v>0.35</v>
      </c>
      <c r="AP39">
        <v>21.94</v>
      </c>
      <c r="AQ39">
        <v>0</v>
      </c>
      <c r="AR39">
        <v>0.17</v>
      </c>
      <c r="AS39">
        <v>55</v>
      </c>
      <c r="AT39">
        <v>0.31</v>
      </c>
      <c r="AU39">
        <v>40.5</v>
      </c>
      <c r="AV39">
        <v>79.290000000000006</v>
      </c>
      <c r="AW39">
        <v>0</v>
      </c>
      <c r="AX39">
        <v>20</v>
      </c>
      <c r="AY39">
        <v>0</v>
      </c>
      <c r="AZ39">
        <v>0.31</v>
      </c>
      <c r="BA39">
        <v>11.65</v>
      </c>
      <c r="BB39">
        <v>222.03</v>
      </c>
      <c r="BC39">
        <v>0</v>
      </c>
      <c r="BD39">
        <v>75.13</v>
      </c>
    </row>
    <row r="40" spans="1:56">
      <c r="A40" t="s">
        <v>355</v>
      </c>
      <c r="G40" t="s">
        <v>82</v>
      </c>
      <c r="H40" s="115">
        <v>209.25999999999996</v>
      </c>
      <c r="I40" s="88">
        <v>46.85</v>
      </c>
      <c r="J40" s="88">
        <v>3.62</v>
      </c>
      <c r="K40" s="88">
        <v>0</v>
      </c>
      <c r="L40" s="88">
        <v>3.23</v>
      </c>
      <c r="M40" s="116">
        <v>0</v>
      </c>
      <c r="N40" s="115">
        <v>356.77</v>
      </c>
      <c r="O40" s="88">
        <v>354.51</v>
      </c>
      <c r="P40" s="88">
        <v>0</v>
      </c>
      <c r="Q40" s="88">
        <v>0</v>
      </c>
      <c r="R40" s="88">
        <v>0</v>
      </c>
      <c r="S40" s="116">
        <v>0</v>
      </c>
      <c r="W40">
        <v>11.63</v>
      </c>
      <c r="X40">
        <v>108.5</v>
      </c>
      <c r="Y40">
        <v>0</v>
      </c>
      <c r="Z40">
        <v>3.31</v>
      </c>
      <c r="AA40">
        <v>0.25</v>
      </c>
      <c r="AB40">
        <v>0.44</v>
      </c>
      <c r="AC40">
        <v>125</v>
      </c>
      <c r="AD40">
        <v>3.23</v>
      </c>
      <c r="AE40">
        <v>50</v>
      </c>
      <c r="AF40">
        <v>0.35</v>
      </c>
      <c r="AG40">
        <v>50</v>
      </c>
      <c r="AH40">
        <v>0.49</v>
      </c>
      <c r="AI40">
        <v>34.74</v>
      </c>
      <c r="AJ40">
        <v>30</v>
      </c>
      <c r="AK40">
        <v>20.38</v>
      </c>
      <c r="AL40">
        <v>2.89</v>
      </c>
      <c r="AM40">
        <v>0</v>
      </c>
      <c r="AN40">
        <v>0.35</v>
      </c>
      <c r="AO40">
        <v>0.35</v>
      </c>
      <c r="AP40">
        <v>21.94</v>
      </c>
      <c r="AQ40">
        <v>0</v>
      </c>
      <c r="AR40">
        <v>0.17</v>
      </c>
      <c r="AS40">
        <v>55</v>
      </c>
      <c r="AT40">
        <v>0.31</v>
      </c>
      <c r="AU40">
        <v>46.5</v>
      </c>
      <c r="AV40">
        <v>79.290000000000006</v>
      </c>
      <c r="AW40">
        <v>0</v>
      </c>
      <c r="AX40">
        <v>20</v>
      </c>
      <c r="AY40">
        <v>0</v>
      </c>
      <c r="AZ40">
        <v>0.31</v>
      </c>
      <c r="BA40">
        <v>11.65</v>
      </c>
      <c r="BB40">
        <v>222.03</v>
      </c>
      <c r="BC40">
        <v>0</v>
      </c>
      <c r="BD40">
        <v>75.13</v>
      </c>
    </row>
    <row r="41" spans="1:56">
      <c r="A41" t="s">
        <v>356</v>
      </c>
      <c r="G41" t="s">
        <v>83</v>
      </c>
      <c r="H41" s="115">
        <v>224.65999999999997</v>
      </c>
      <c r="I41" s="88">
        <v>53.45</v>
      </c>
      <c r="J41" s="88">
        <v>3.62</v>
      </c>
      <c r="K41" s="88">
        <v>0</v>
      </c>
      <c r="L41" s="88">
        <v>3.46</v>
      </c>
      <c r="M41" s="116">
        <v>0</v>
      </c>
      <c r="N41" s="115">
        <v>356.77</v>
      </c>
      <c r="O41" s="88">
        <v>354.51</v>
      </c>
      <c r="P41" s="88">
        <v>0</v>
      </c>
      <c r="Q41" s="88">
        <v>0</v>
      </c>
      <c r="R41" s="88">
        <v>0</v>
      </c>
      <c r="S41" s="116">
        <v>0</v>
      </c>
      <c r="W41">
        <v>11.63</v>
      </c>
      <c r="X41">
        <v>123.9</v>
      </c>
      <c r="Y41">
        <v>0</v>
      </c>
      <c r="Z41">
        <v>3.31</v>
      </c>
      <c r="AA41">
        <v>0.25</v>
      </c>
      <c r="AB41">
        <v>0.44</v>
      </c>
      <c r="AC41">
        <v>125</v>
      </c>
      <c r="AD41">
        <v>3.46</v>
      </c>
      <c r="AE41">
        <v>50</v>
      </c>
      <c r="AF41">
        <v>0.35</v>
      </c>
      <c r="AG41">
        <v>50</v>
      </c>
      <c r="AH41">
        <v>0.49</v>
      </c>
      <c r="AI41">
        <v>34.74</v>
      </c>
      <c r="AJ41">
        <v>30</v>
      </c>
      <c r="AK41">
        <v>20.38</v>
      </c>
      <c r="AL41">
        <v>2.89</v>
      </c>
      <c r="AM41">
        <v>0</v>
      </c>
      <c r="AN41">
        <v>0.35</v>
      </c>
      <c r="AO41">
        <v>0.35</v>
      </c>
      <c r="AP41">
        <v>21.94</v>
      </c>
      <c r="AQ41">
        <v>0</v>
      </c>
      <c r="AR41">
        <v>0.17</v>
      </c>
      <c r="AS41">
        <v>55</v>
      </c>
      <c r="AT41">
        <v>0.31</v>
      </c>
      <c r="AU41">
        <v>53.1</v>
      </c>
      <c r="AV41">
        <v>79.290000000000006</v>
      </c>
      <c r="AW41">
        <v>0</v>
      </c>
      <c r="AX41">
        <v>20</v>
      </c>
      <c r="AY41">
        <v>0</v>
      </c>
      <c r="AZ41">
        <v>0.31</v>
      </c>
      <c r="BA41">
        <v>11.65</v>
      </c>
      <c r="BB41">
        <v>222.03</v>
      </c>
      <c r="BC41">
        <v>0</v>
      </c>
      <c r="BD41">
        <v>75.13</v>
      </c>
    </row>
    <row r="42" spans="1:56">
      <c r="A42" t="s">
        <v>357</v>
      </c>
      <c r="G42" t="s">
        <v>84</v>
      </c>
      <c r="H42" s="115">
        <v>158.62999999999997</v>
      </c>
      <c r="I42" s="88">
        <v>57.35</v>
      </c>
      <c r="J42" s="88">
        <v>3.62</v>
      </c>
      <c r="K42" s="88">
        <v>0</v>
      </c>
      <c r="L42" s="88">
        <v>4.0599999999999996</v>
      </c>
      <c r="M42" s="116">
        <v>0</v>
      </c>
      <c r="N42" s="115">
        <v>356.77</v>
      </c>
      <c r="O42" s="88">
        <v>354.51</v>
      </c>
      <c r="P42" s="88">
        <v>0</v>
      </c>
      <c r="Q42" s="88">
        <v>0</v>
      </c>
      <c r="R42" s="88">
        <v>0</v>
      </c>
      <c r="S42" s="116">
        <v>0</v>
      </c>
      <c r="W42">
        <v>11.63</v>
      </c>
      <c r="X42">
        <v>133</v>
      </c>
      <c r="Y42">
        <v>0</v>
      </c>
      <c r="Z42">
        <v>3.31</v>
      </c>
      <c r="AA42">
        <v>0.25</v>
      </c>
      <c r="AB42">
        <v>0.44</v>
      </c>
      <c r="AC42">
        <v>125</v>
      </c>
      <c r="AD42">
        <v>4.0599999999999996</v>
      </c>
      <c r="AE42">
        <v>50</v>
      </c>
      <c r="AF42">
        <v>0.35</v>
      </c>
      <c r="AG42">
        <v>50</v>
      </c>
      <c r="AH42">
        <v>0.49</v>
      </c>
      <c r="AI42">
        <v>34.74</v>
      </c>
      <c r="AJ42">
        <v>30</v>
      </c>
      <c r="AK42">
        <v>20.38</v>
      </c>
      <c r="AL42">
        <v>2.89</v>
      </c>
      <c r="AM42">
        <v>0</v>
      </c>
      <c r="AN42">
        <v>0.35</v>
      </c>
      <c r="AO42">
        <v>0.35</v>
      </c>
      <c r="AP42">
        <v>21.94</v>
      </c>
      <c r="AQ42">
        <v>0</v>
      </c>
      <c r="AR42">
        <v>0.17</v>
      </c>
      <c r="AS42">
        <v>55</v>
      </c>
      <c r="AT42">
        <v>0.31</v>
      </c>
      <c r="AU42">
        <v>57</v>
      </c>
      <c r="AV42">
        <v>79.290000000000006</v>
      </c>
      <c r="AW42">
        <v>0</v>
      </c>
      <c r="AX42">
        <v>20</v>
      </c>
      <c r="AY42">
        <v>0</v>
      </c>
      <c r="AZ42">
        <v>0.31</v>
      </c>
      <c r="BA42">
        <v>11.65</v>
      </c>
      <c r="BB42">
        <v>222.03</v>
      </c>
      <c r="BC42">
        <v>0</v>
      </c>
      <c r="BD42">
        <v>0</v>
      </c>
    </row>
    <row r="43" spans="1:56">
      <c r="A43" t="s">
        <v>363</v>
      </c>
      <c r="G43" t="s">
        <v>85</v>
      </c>
      <c r="H43" s="115">
        <v>152.24999999999997</v>
      </c>
      <c r="I43" s="88">
        <v>63.35</v>
      </c>
      <c r="J43" s="88">
        <v>3.62</v>
      </c>
      <c r="K43" s="88">
        <v>0</v>
      </c>
      <c r="L43" s="88">
        <v>4.38</v>
      </c>
      <c r="M43" s="116">
        <v>0</v>
      </c>
      <c r="N43" s="115">
        <v>356.77</v>
      </c>
      <c r="O43" s="88">
        <v>354.51</v>
      </c>
      <c r="P43" s="88">
        <v>0</v>
      </c>
      <c r="Q43" s="88">
        <v>0</v>
      </c>
      <c r="R43" s="88">
        <v>0</v>
      </c>
      <c r="S43" s="116">
        <v>0</v>
      </c>
      <c r="W43">
        <v>11.63</v>
      </c>
      <c r="X43">
        <v>147</v>
      </c>
      <c r="Y43">
        <v>0</v>
      </c>
      <c r="Z43">
        <v>3.31</v>
      </c>
      <c r="AA43">
        <v>0.25</v>
      </c>
      <c r="AB43">
        <v>0.44</v>
      </c>
      <c r="AC43">
        <v>125</v>
      </c>
      <c r="AD43">
        <v>4.38</v>
      </c>
      <c r="AE43">
        <v>50</v>
      </c>
      <c r="AF43">
        <v>0.35</v>
      </c>
      <c r="AG43">
        <v>50</v>
      </c>
      <c r="AH43">
        <v>0.49</v>
      </c>
      <c r="AI43">
        <v>34.74</v>
      </c>
      <c r="AJ43">
        <v>30</v>
      </c>
      <c r="AK43">
        <v>0</v>
      </c>
      <c r="AL43">
        <v>2.89</v>
      </c>
      <c r="AM43">
        <v>0</v>
      </c>
      <c r="AN43">
        <v>0.35</v>
      </c>
      <c r="AO43">
        <v>0.35</v>
      </c>
      <c r="AP43">
        <v>21.94</v>
      </c>
      <c r="AQ43">
        <v>0</v>
      </c>
      <c r="AR43">
        <v>0.17</v>
      </c>
      <c r="AS43">
        <v>55</v>
      </c>
      <c r="AT43">
        <v>0.31</v>
      </c>
      <c r="AU43">
        <v>63</v>
      </c>
      <c r="AV43">
        <v>79.290000000000006</v>
      </c>
      <c r="AW43">
        <v>0</v>
      </c>
      <c r="AX43">
        <v>20</v>
      </c>
      <c r="AY43">
        <v>0</v>
      </c>
      <c r="AZ43">
        <v>0.31</v>
      </c>
      <c r="BA43">
        <v>11.65</v>
      </c>
      <c r="BB43">
        <v>222.03</v>
      </c>
      <c r="BC43">
        <v>0</v>
      </c>
      <c r="BD43">
        <v>0</v>
      </c>
    </row>
    <row r="44" spans="1:56">
      <c r="A44" t="s">
        <v>367</v>
      </c>
      <c r="G44" t="s">
        <v>86</v>
      </c>
      <c r="H44" s="115">
        <v>159.24999999999997</v>
      </c>
      <c r="I44" s="88">
        <v>66.349999999999994</v>
      </c>
      <c r="J44" s="88">
        <v>3.62</v>
      </c>
      <c r="K44" s="88">
        <v>0</v>
      </c>
      <c r="L44" s="88">
        <v>4.62</v>
      </c>
      <c r="M44" s="116">
        <v>0</v>
      </c>
      <c r="N44" s="115">
        <v>356.77</v>
      </c>
      <c r="O44" s="88">
        <v>354.51</v>
      </c>
      <c r="P44" s="88">
        <v>0</v>
      </c>
      <c r="Q44" s="88">
        <v>0</v>
      </c>
      <c r="R44" s="88">
        <v>0</v>
      </c>
      <c r="S44" s="116">
        <v>0</v>
      </c>
      <c r="W44">
        <v>11.63</v>
      </c>
      <c r="X44">
        <v>154</v>
      </c>
      <c r="Y44">
        <v>0</v>
      </c>
      <c r="Z44">
        <v>3.31</v>
      </c>
      <c r="AA44">
        <v>0.25</v>
      </c>
      <c r="AB44">
        <v>0.44</v>
      </c>
      <c r="AC44">
        <v>125</v>
      </c>
      <c r="AD44">
        <v>4.62</v>
      </c>
      <c r="AE44">
        <v>50</v>
      </c>
      <c r="AF44">
        <v>0.35</v>
      </c>
      <c r="AG44">
        <v>50</v>
      </c>
      <c r="AH44">
        <v>0.49</v>
      </c>
      <c r="AI44">
        <v>34.74</v>
      </c>
      <c r="AJ44">
        <v>30</v>
      </c>
      <c r="AK44">
        <v>0</v>
      </c>
      <c r="AL44">
        <v>2.89</v>
      </c>
      <c r="AM44">
        <v>0</v>
      </c>
      <c r="AN44">
        <v>0.35</v>
      </c>
      <c r="AO44">
        <v>0.35</v>
      </c>
      <c r="AP44">
        <v>21.94</v>
      </c>
      <c r="AQ44">
        <v>0</v>
      </c>
      <c r="AR44">
        <v>0.17</v>
      </c>
      <c r="AS44">
        <v>55</v>
      </c>
      <c r="AT44">
        <v>0.31</v>
      </c>
      <c r="AU44">
        <v>66</v>
      </c>
      <c r="AV44">
        <v>79.290000000000006</v>
      </c>
      <c r="AW44">
        <v>0</v>
      </c>
      <c r="AX44">
        <v>20</v>
      </c>
      <c r="AY44">
        <v>0</v>
      </c>
      <c r="AZ44">
        <v>0.31</v>
      </c>
      <c r="BA44">
        <v>11.65</v>
      </c>
      <c r="BB44">
        <v>222.03</v>
      </c>
      <c r="BC44">
        <v>0</v>
      </c>
      <c r="BD44">
        <v>0</v>
      </c>
    </row>
    <row r="45" spans="1:56">
      <c r="A45" t="s">
        <v>390</v>
      </c>
      <c r="G45" t="s">
        <v>87</v>
      </c>
      <c r="H45" s="115">
        <v>166.24999999999997</v>
      </c>
      <c r="I45" s="88">
        <v>69.349999999999994</v>
      </c>
      <c r="J45" s="88">
        <v>3.62</v>
      </c>
      <c r="K45" s="88">
        <v>0</v>
      </c>
      <c r="L45" s="88">
        <v>4.91</v>
      </c>
      <c r="M45" s="116">
        <v>0</v>
      </c>
      <c r="N45" s="115">
        <v>356.77</v>
      </c>
      <c r="O45" s="88">
        <v>354.51</v>
      </c>
      <c r="P45" s="88">
        <v>0</v>
      </c>
      <c r="Q45" s="88">
        <v>0</v>
      </c>
      <c r="R45" s="88">
        <v>0</v>
      </c>
      <c r="S45" s="116">
        <v>0</v>
      </c>
      <c r="W45">
        <v>11.63</v>
      </c>
      <c r="X45">
        <v>161</v>
      </c>
      <c r="Y45">
        <v>0</v>
      </c>
      <c r="Z45">
        <v>3.31</v>
      </c>
      <c r="AA45">
        <v>0.25</v>
      </c>
      <c r="AB45">
        <v>0.44</v>
      </c>
      <c r="AC45">
        <v>125</v>
      </c>
      <c r="AD45">
        <v>4.91</v>
      </c>
      <c r="AE45">
        <v>50</v>
      </c>
      <c r="AF45">
        <v>0.35</v>
      </c>
      <c r="AG45">
        <v>50</v>
      </c>
      <c r="AH45">
        <v>0.49</v>
      </c>
      <c r="AI45">
        <v>34.74</v>
      </c>
      <c r="AJ45">
        <v>30</v>
      </c>
      <c r="AK45">
        <v>0</v>
      </c>
      <c r="AL45">
        <v>2.89</v>
      </c>
      <c r="AM45">
        <v>0</v>
      </c>
      <c r="AN45">
        <v>0.35</v>
      </c>
      <c r="AO45">
        <v>0.35</v>
      </c>
      <c r="AP45">
        <v>21.94</v>
      </c>
      <c r="AQ45">
        <v>0</v>
      </c>
      <c r="AR45">
        <v>0.17</v>
      </c>
      <c r="AS45">
        <v>55</v>
      </c>
      <c r="AT45">
        <v>0.31</v>
      </c>
      <c r="AU45">
        <v>69</v>
      </c>
      <c r="AV45">
        <v>79.290000000000006</v>
      </c>
      <c r="AW45">
        <v>0</v>
      </c>
      <c r="AX45">
        <v>20</v>
      </c>
      <c r="AY45">
        <v>0</v>
      </c>
      <c r="AZ45">
        <v>0.31</v>
      </c>
      <c r="BA45">
        <v>11.65</v>
      </c>
      <c r="BB45">
        <v>222.03</v>
      </c>
      <c r="BC45">
        <v>0</v>
      </c>
      <c r="BD45">
        <v>0</v>
      </c>
    </row>
    <row r="46" spans="1:56">
      <c r="A46" t="s">
        <v>391</v>
      </c>
      <c r="G46" t="s">
        <v>88</v>
      </c>
      <c r="H46" s="115">
        <v>173.24999999999997</v>
      </c>
      <c r="I46" s="88">
        <v>72.349999999999994</v>
      </c>
      <c r="J46" s="88">
        <v>3.62</v>
      </c>
      <c r="K46" s="88">
        <v>0</v>
      </c>
      <c r="L46" s="88">
        <v>4.99</v>
      </c>
      <c r="M46" s="116">
        <v>0</v>
      </c>
      <c r="N46" s="115">
        <v>356.77</v>
      </c>
      <c r="O46" s="88">
        <v>354.51</v>
      </c>
      <c r="P46" s="88">
        <v>0</v>
      </c>
      <c r="Q46" s="88">
        <v>0</v>
      </c>
      <c r="R46" s="88">
        <v>0</v>
      </c>
      <c r="S46" s="116">
        <v>0</v>
      </c>
      <c r="W46">
        <v>11.63</v>
      </c>
      <c r="X46">
        <v>168</v>
      </c>
      <c r="Y46">
        <v>0</v>
      </c>
      <c r="Z46">
        <v>3.31</v>
      </c>
      <c r="AA46">
        <v>0.25</v>
      </c>
      <c r="AB46">
        <v>0.44</v>
      </c>
      <c r="AC46">
        <v>125</v>
      </c>
      <c r="AD46">
        <v>4.99</v>
      </c>
      <c r="AE46">
        <v>50</v>
      </c>
      <c r="AF46">
        <v>0.35</v>
      </c>
      <c r="AG46">
        <v>50</v>
      </c>
      <c r="AH46">
        <v>0.49</v>
      </c>
      <c r="AI46">
        <v>34.74</v>
      </c>
      <c r="AJ46">
        <v>30</v>
      </c>
      <c r="AK46">
        <v>0</v>
      </c>
      <c r="AL46">
        <v>2.89</v>
      </c>
      <c r="AM46">
        <v>0</v>
      </c>
      <c r="AN46">
        <v>0.35</v>
      </c>
      <c r="AO46">
        <v>0.35</v>
      </c>
      <c r="AP46">
        <v>21.94</v>
      </c>
      <c r="AQ46">
        <v>0</v>
      </c>
      <c r="AR46">
        <v>0.17</v>
      </c>
      <c r="AS46">
        <v>55</v>
      </c>
      <c r="AT46">
        <v>0.31</v>
      </c>
      <c r="AU46">
        <v>72</v>
      </c>
      <c r="AV46">
        <v>79.290000000000006</v>
      </c>
      <c r="AW46">
        <v>0</v>
      </c>
      <c r="AX46">
        <v>20</v>
      </c>
      <c r="AY46">
        <v>0</v>
      </c>
      <c r="AZ46">
        <v>0.31</v>
      </c>
      <c r="BA46">
        <v>11.65</v>
      </c>
      <c r="BB46">
        <v>222.03</v>
      </c>
      <c r="BC46">
        <v>0</v>
      </c>
      <c r="BD46">
        <v>0</v>
      </c>
    </row>
    <row r="47" spans="1:56">
      <c r="A47" t="s">
        <v>395</v>
      </c>
      <c r="G47" t="s">
        <v>89</v>
      </c>
      <c r="H47" s="115">
        <v>180.24999999999997</v>
      </c>
      <c r="I47" s="88">
        <v>75.349999999999994</v>
      </c>
      <c r="J47" s="88">
        <v>3.62</v>
      </c>
      <c r="K47" s="88">
        <v>0</v>
      </c>
      <c r="L47" s="88">
        <v>5.09</v>
      </c>
      <c r="M47" s="116">
        <v>0</v>
      </c>
      <c r="N47" s="115">
        <v>356.77</v>
      </c>
      <c r="O47" s="88">
        <v>354.51</v>
      </c>
      <c r="P47" s="88">
        <v>0</v>
      </c>
      <c r="Q47" s="88">
        <v>0</v>
      </c>
      <c r="R47" s="88">
        <v>0</v>
      </c>
      <c r="S47" s="116">
        <v>0</v>
      </c>
      <c r="W47">
        <v>11.63</v>
      </c>
      <c r="X47">
        <v>175</v>
      </c>
      <c r="Y47">
        <v>0</v>
      </c>
      <c r="Z47">
        <v>3.31</v>
      </c>
      <c r="AA47">
        <v>0.25</v>
      </c>
      <c r="AB47">
        <v>0.44</v>
      </c>
      <c r="AC47">
        <v>125</v>
      </c>
      <c r="AD47">
        <v>5.09</v>
      </c>
      <c r="AE47">
        <v>50</v>
      </c>
      <c r="AF47">
        <v>0.35</v>
      </c>
      <c r="AG47">
        <v>50</v>
      </c>
      <c r="AH47">
        <v>0.49</v>
      </c>
      <c r="AI47">
        <v>34.74</v>
      </c>
      <c r="AJ47">
        <v>30</v>
      </c>
      <c r="AK47">
        <v>0</v>
      </c>
      <c r="AL47">
        <v>2.89</v>
      </c>
      <c r="AM47">
        <v>0</v>
      </c>
      <c r="AN47">
        <v>0.35</v>
      </c>
      <c r="AO47">
        <v>0.35</v>
      </c>
      <c r="AP47">
        <v>21.94</v>
      </c>
      <c r="AQ47">
        <v>0</v>
      </c>
      <c r="AR47">
        <v>0.17</v>
      </c>
      <c r="AS47">
        <v>55</v>
      </c>
      <c r="AT47">
        <v>0.31</v>
      </c>
      <c r="AU47">
        <v>75</v>
      </c>
      <c r="AV47">
        <v>79.290000000000006</v>
      </c>
      <c r="AW47">
        <v>0</v>
      </c>
      <c r="AX47">
        <v>20</v>
      </c>
      <c r="AY47">
        <v>0</v>
      </c>
      <c r="AZ47">
        <v>0.31</v>
      </c>
      <c r="BA47">
        <v>11.65</v>
      </c>
      <c r="BB47">
        <v>222.03</v>
      </c>
      <c r="BC47">
        <v>0</v>
      </c>
      <c r="BD47">
        <v>0</v>
      </c>
    </row>
    <row r="48" spans="1:56">
      <c r="A48" t="s">
        <v>399</v>
      </c>
      <c r="G48" t="s">
        <v>90</v>
      </c>
      <c r="H48" s="115">
        <v>183.74999999999997</v>
      </c>
      <c r="I48" s="88">
        <v>76.849999999999994</v>
      </c>
      <c r="J48" s="88">
        <v>3.62</v>
      </c>
      <c r="K48" s="88">
        <v>0</v>
      </c>
      <c r="L48" s="88">
        <v>5.17</v>
      </c>
      <c r="M48" s="116">
        <v>0</v>
      </c>
      <c r="N48" s="115">
        <v>356.77</v>
      </c>
      <c r="O48" s="88">
        <v>354.51</v>
      </c>
      <c r="P48" s="88">
        <v>0</v>
      </c>
      <c r="Q48" s="88">
        <v>0</v>
      </c>
      <c r="R48" s="88">
        <v>0</v>
      </c>
      <c r="S48" s="116">
        <v>0</v>
      </c>
      <c r="W48">
        <v>11.63</v>
      </c>
      <c r="X48">
        <v>178.5</v>
      </c>
      <c r="Y48">
        <v>0</v>
      </c>
      <c r="Z48">
        <v>3.31</v>
      </c>
      <c r="AA48">
        <v>0.25</v>
      </c>
      <c r="AB48">
        <v>0.44</v>
      </c>
      <c r="AC48">
        <v>125</v>
      </c>
      <c r="AD48">
        <v>5.17</v>
      </c>
      <c r="AE48">
        <v>50</v>
      </c>
      <c r="AF48">
        <v>0.35</v>
      </c>
      <c r="AG48">
        <v>50</v>
      </c>
      <c r="AH48">
        <v>0.49</v>
      </c>
      <c r="AI48">
        <v>34.74</v>
      </c>
      <c r="AJ48">
        <v>30</v>
      </c>
      <c r="AK48">
        <v>0</v>
      </c>
      <c r="AL48">
        <v>2.89</v>
      </c>
      <c r="AM48">
        <v>0</v>
      </c>
      <c r="AN48">
        <v>0.35</v>
      </c>
      <c r="AO48">
        <v>0.35</v>
      </c>
      <c r="AP48">
        <v>21.94</v>
      </c>
      <c r="AQ48">
        <v>0</v>
      </c>
      <c r="AR48">
        <v>0.17</v>
      </c>
      <c r="AS48">
        <v>55</v>
      </c>
      <c r="AT48">
        <v>0.31</v>
      </c>
      <c r="AU48">
        <v>76.5</v>
      </c>
      <c r="AV48">
        <v>79.290000000000006</v>
      </c>
      <c r="AW48">
        <v>0</v>
      </c>
      <c r="AX48">
        <v>20</v>
      </c>
      <c r="AY48">
        <v>0</v>
      </c>
      <c r="AZ48">
        <v>0.31</v>
      </c>
      <c r="BA48">
        <v>11.65</v>
      </c>
      <c r="BB48">
        <v>222.03</v>
      </c>
      <c r="BC48">
        <v>0</v>
      </c>
      <c r="BD48">
        <v>0</v>
      </c>
    </row>
    <row r="49" spans="1:56">
      <c r="A49" t="s">
        <v>400</v>
      </c>
      <c r="G49" t="s">
        <v>91</v>
      </c>
      <c r="H49" s="115">
        <v>187.24999999999997</v>
      </c>
      <c r="I49" s="88">
        <v>78.349999999999994</v>
      </c>
      <c r="J49" s="88">
        <v>3.62</v>
      </c>
      <c r="K49" s="88">
        <v>0</v>
      </c>
      <c r="L49" s="88">
        <v>5.65</v>
      </c>
      <c r="M49" s="116">
        <v>0</v>
      </c>
      <c r="N49" s="115">
        <v>356.77</v>
      </c>
      <c r="O49" s="88">
        <v>354.51</v>
      </c>
      <c r="P49" s="88">
        <v>0</v>
      </c>
      <c r="Q49" s="88">
        <v>0</v>
      </c>
      <c r="R49" s="88">
        <v>0</v>
      </c>
      <c r="S49" s="116">
        <v>0</v>
      </c>
      <c r="W49">
        <v>11.63</v>
      </c>
      <c r="X49">
        <v>182</v>
      </c>
      <c r="Y49">
        <v>0</v>
      </c>
      <c r="Z49">
        <v>3.31</v>
      </c>
      <c r="AA49">
        <v>0.25</v>
      </c>
      <c r="AB49">
        <v>0.44</v>
      </c>
      <c r="AC49">
        <v>125</v>
      </c>
      <c r="AD49">
        <v>5.65</v>
      </c>
      <c r="AE49">
        <v>50</v>
      </c>
      <c r="AF49">
        <v>0.35</v>
      </c>
      <c r="AG49">
        <v>50</v>
      </c>
      <c r="AH49">
        <v>0.49</v>
      </c>
      <c r="AI49">
        <v>34.74</v>
      </c>
      <c r="AJ49">
        <v>30</v>
      </c>
      <c r="AK49">
        <v>0</v>
      </c>
      <c r="AL49">
        <v>2.89</v>
      </c>
      <c r="AM49">
        <v>0</v>
      </c>
      <c r="AN49">
        <v>0.35</v>
      </c>
      <c r="AO49">
        <v>0.35</v>
      </c>
      <c r="AP49">
        <v>21.94</v>
      </c>
      <c r="AQ49">
        <v>0</v>
      </c>
      <c r="AR49">
        <v>0.17</v>
      </c>
      <c r="AS49">
        <v>55</v>
      </c>
      <c r="AT49">
        <v>0.31</v>
      </c>
      <c r="AU49">
        <v>78</v>
      </c>
      <c r="AV49">
        <v>79.290000000000006</v>
      </c>
      <c r="AW49">
        <v>0</v>
      </c>
      <c r="AX49">
        <v>20</v>
      </c>
      <c r="AY49">
        <v>0</v>
      </c>
      <c r="AZ49">
        <v>0.31</v>
      </c>
      <c r="BA49">
        <v>11.65</v>
      </c>
      <c r="BB49">
        <v>222.03</v>
      </c>
      <c r="BC49">
        <v>0</v>
      </c>
      <c r="BD49">
        <v>0</v>
      </c>
    </row>
    <row r="50" spans="1:56">
      <c r="A50" t="s">
        <v>401</v>
      </c>
      <c r="G50" t="s">
        <v>92</v>
      </c>
      <c r="H50" s="115">
        <v>190.74999999999997</v>
      </c>
      <c r="I50" s="88">
        <v>79.849999999999994</v>
      </c>
      <c r="J50" s="88">
        <v>3.62</v>
      </c>
      <c r="K50" s="88">
        <v>0</v>
      </c>
      <c r="L50" s="88">
        <v>5.63</v>
      </c>
      <c r="M50" s="116">
        <v>0</v>
      </c>
      <c r="N50" s="115">
        <v>356.77</v>
      </c>
      <c r="O50" s="88">
        <v>354.51</v>
      </c>
      <c r="P50" s="88">
        <v>0</v>
      </c>
      <c r="Q50" s="88">
        <v>0</v>
      </c>
      <c r="R50" s="88">
        <v>0</v>
      </c>
      <c r="S50" s="116">
        <v>0</v>
      </c>
      <c r="W50">
        <v>11.63</v>
      </c>
      <c r="X50">
        <v>185.5</v>
      </c>
      <c r="Y50">
        <v>0</v>
      </c>
      <c r="Z50">
        <v>3.31</v>
      </c>
      <c r="AA50">
        <v>0.25</v>
      </c>
      <c r="AB50">
        <v>0.44</v>
      </c>
      <c r="AC50">
        <v>125</v>
      </c>
      <c r="AD50">
        <v>5.63</v>
      </c>
      <c r="AE50">
        <v>50</v>
      </c>
      <c r="AF50">
        <v>0.35</v>
      </c>
      <c r="AG50">
        <v>50</v>
      </c>
      <c r="AH50">
        <v>0.49</v>
      </c>
      <c r="AI50">
        <v>34.74</v>
      </c>
      <c r="AJ50">
        <v>30</v>
      </c>
      <c r="AK50">
        <v>0</v>
      </c>
      <c r="AL50">
        <v>2.89</v>
      </c>
      <c r="AM50">
        <v>0</v>
      </c>
      <c r="AN50">
        <v>0.35</v>
      </c>
      <c r="AO50">
        <v>0.35</v>
      </c>
      <c r="AP50">
        <v>21.94</v>
      </c>
      <c r="AQ50">
        <v>0</v>
      </c>
      <c r="AR50">
        <v>0.17</v>
      </c>
      <c r="AS50">
        <v>55</v>
      </c>
      <c r="AT50">
        <v>0.31</v>
      </c>
      <c r="AU50">
        <v>79.5</v>
      </c>
      <c r="AV50">
        <v>79.290000000000006</v>
      </c>
      <c r="AW50">
        <v>0</v>
      </c>
      <c r="AX50">
        <v>20</v>
      </c>
      <c r="AY50">
        <v>0</v>
      </c>
      <c r="AZ50">
        <v>0.31</v>
      </c>
      <c r="BA50">
        <v>11.65</v>
      </c>
      <c r="BB50">
        <v>222.03</v>
      </c>
      <c r="BC50">
        <v>0</v>
      </c>
      <c r="BD50">
        <v>0</v>
      </c>
    </row>
    <row r="51" spans="1:56">
      <c r="A51" t="s">
        <v>403</v>
      </c>
      <c r="G51" t="s">
        <v>93</v>
      </c>
      <c r="H51" s="115">
        <v>194.24999999999997</v>
      </c>
      <c r="I51" s="88">
        <v>81.349999999999994</v>
      </c>
      <c r="J51" s="88">
        <v>3.5300000000000002</v>
      </c>
      <c r="K51" s="88">
        <v>0</v>
      </c>
      <c r="L51" s="88">
        <v>5.63</v>
      </c>
      <c r="M51" s="116">
        <v>0</v>
      </c>
      <c r="N51" s="115">
        <v>356.77</v>
      </c>
      <c r="O51" s="88">
        <v>354.51</v>
      </c>
      <c r="P51" s="88">
        <v>0</v>
      </c>
      <c r="Q51" s="88">
        <v>0</v>
      </c>
      <c r="R51" s="88">
        <v>0</v>
      </c>
      <c r="S51" s="116">
        <v>0</v>
      </c>
      <c r="W51">
        <v>11.63</v>
      </c>
      <c r="X51">
        <v>189</v>
      </c>
      <c r="Y51">
        <v>0</v>
      </c>
      <c r="Z51">
        <v>3.22</v>
      </c>
      <c r="AA51">
        <v>0.25</v>
      </c>
      <c r="AB51">
        <v>0.44</v>
      </c>
      <c r="AC51">
        <v>125</v>
      </c>
      <c r="AD51">
        <v>5.63</v>
      </c>
      <c r="AE51">
        <v>50</v>
      </c>
      <c r="AF51">
        <v>0.35</v>
      </c>
      <c r="AG51">
        <v>50</v>
      </c>
      <c r="AH51">
        <v>0.49</v>
      </c>
      <c r="AI51">
        <v>34.74</v>
      </c>
      <c r="AJ51">
        <v>30</v>
      </c>
      <c r="AK51">
        <v>0</v>
      </c>
      <c r="AL51">
        <v>2.89</v>
      </c>
      <c r="AM51">
        <v>0</v>
      </c>
      <c r="AN51">
        <v>0.35</v>
      </c>
      <c r="AO51">
        <v>0.35</v>
      </c>
      <c r="AP51">
        <v>21.94</v>
      </c>
      <c r="AQ51">
        <v>0</v>
      </c>
      <c r="AR51">
        <v>0.17</v>
      </c>
      <c r="AS51">
        <v>55</v>
      </c>
      <c r="AT51">
        <v>0.31</v>
      </c>
      <c r="AU51">
        <v>81</v>
      </c>
      <c r="AV51">
        <v>79.290000000000006</v>
      </c>
      <c r="AW51">
        <v>0</v>
      </c>
      <c r="AX51">
        <v>20</v>
      </c>
      <c r="AY51">
        <v>0</v>
      </c>
      <c r="AZ51">
        <v>0.31</v>
      </c>
      <c r="BA51">
        <v>11.65</v>
      </c>
      <c r="BB51">
        <v>222.03</v>
      </c>
      <c r="BC51">
        <v>0</v>
      </c>
      <c r="BD51">
        <v>0</v>
      </c>
    </row>
    <row r="52" spans="1:56">
      <c r="A52" t="s">
        <v>404</v>
      </c>
      <c r="G52" t="s">
        <v>94</v>
      </c>
      <c r="H52" s="115">
        <v>194.24999999999997</v>
      </c>
      <c r="I52" s="88">
        <v>81.349999999999994</v>
      </c>
      <c r="J52" s="88">
        <v>3.5300000000000002</v>
      </c>
      <c r="K52" s="88">
        <v>0</v>
      </c>
      <c r="L52" s="88">
        <v>5.63</v>
      </c>
      <c r="M52" s="116">
        <v>0</v>
      </c>
      <c r="N52" s="115">
        <v>356.77</v>
      </c>
      <c r="O52" s="88">
        <v>354.51</v>
      </c>
      <c r="P52" s="88">
        <v>0</v>
      </c>
      <c r="Q52" s="88">
        <v>0</v>
      </c>
      <c r="R52" s="88">
        <v>0</v>
      </c>
      <c r="S52" s="116">
        <v>0</v>
      </c>
      <c r="W52">
        <v>11.63</v>
      </c>
      <c r="X52">
        <v>189</v>
      </c>
      <c r="Y52">
        <v>0</v>
      </c>
      <c r="Z52">
        <v>3.22</v>
      </c>
      <c r="AA52">
        <v>0.25</v>
      </c>
      <c r="AB52">
        <v>0.44</v>
      </c>
      <c r="AC52">
        <v>125</v>
      </c>
      <c r="AD52">
        <v>5.63</v>
      </c>
      <c r="AE52">
        <v>50</v>
      </c>
      <c r="AF52">
        <v>0.35</v>
      </c>
      <c r="AG52">
        <v>50</v>
      </c>
      <c r="AH52">
        <v>0.49</v>
      </c>
      <c r="AI52">
        <v>34.74</v>
      </c>
      <c r="AJ52">
        <v>30</v>
      </c>
      <c r="AK52">
        <v>0</v>
      </c>
      <c r="AL52">
        <v>2.89</v>
      </c>
      <c r="AM52">
        <v>0</v>
      </c>
      <c r="AN52">
        <v>0.35</v>
      </c>
      <c r="AO52">
        <v>0.35</v>
      </c>
      <c r="AP52">
        <v>21.94</v>
      </c>
      <c r="AQ52">
        <v>0</v>
      </c>
      <c r="AR52">
        <v>0.17</v>
      </c>
      <c r="AS52">
        <v>55</v>
      </c>
      <c r="AT52">
        <v>0.31</v>
      </c>
      <c r="AU52">
        <v>81</v>
      </c>
      <c r="AV52">
        <v>79.290000000000006</v>
      </c>
      <c r="AW52">
        <v>0</v>
      </c>
      <c r="AX52">
        <v>20</v>
      </c>
      <c r="AY52">
        <v>0</v>
      </c>
      <c r="AZ52">
        <v>0.31</v>
      </c>
      <c r="BA52">
        <v>11.65</v>
      </c>
      <c r="BB52">
        <v>222.03</v>
      </c>
      <c r="BC52">
        <v>0</v>
      </c>
      <c r="BD52">
        <v>0</v>
      </c>
    </row>
    <row r="53" spans="1:56">
      <c r="A53" t="s">
        <v>445</v>
      </c>
      <c r="G53" t="s">
        <v>95</v>
      </c>
      <c r="H53" s="115">
        <v>197.74999999999997</v>
      </c>
      <c r="I53" s="88">
        <v>82.85</v>
      </c>
      <c r="J53" s="88">
        <v>3.5300000000000002</v>
      </c>
      <c r="K53" s="88">
        <v>0</v>
      </c>
      <c r="L53" s="88">
        <v>5.63</v>
      </c>
      <c r="M53" s="116">
        <v>0</v>
      </c>
      <c r="N53" s="115">
        <v>356.77</v>
      </c>
      <c r="O53" s="88">
        <v>354.51</v>
      </c>
      <c r="P53" s="88">
        <v>0</v>
      </c>
      <c r="Q53" s="88">
        <v>0</v>
      </c>
      <c r="R53" s="88">
        <v>0</v>
      </c>
      <c r="S53" s="116">
        <v>0</v>
      </c>
      <c r="W53">
        <v>11.63</v>
      </c>
      <c r="X53">
        <v>192.5</v>
      </c>
      <c r="Y53">
        <v>0</v>
      </c>
      <c r="Z53">
        <v>3.22</v>
      </c>
      <c r="AA53">
        <v>0.25</v>
      </c>
      <c r="AB53">
        <v>0.44</v>
      </c>
      <c r="AC53">
        <v>125</v>
      </c>
      <c r="AD53">
        <v>5.63</v>
      </c>
      <c r="AE53">
        <v>50</v>
      </c>
      <c r="AF53">
        <v>0.35</v>
      </c>
      <c r="AG53">
        <v>50</v>
      </c>
      <c r="AH53">
        <v>0.49</v>
      </c>
      <c r="AI53">
        <v>34.74</v>
      </c>
      <c r="AJ53">
        <v>30</v>
      </c>
      <c r="AK53">
        <v>0</v>
      </c>
      <c r="AL53">
        <v>2.89</v>
      </c>
      <c r="AM53">
        <v>0</v>
      </c>
      <c r="AN53">
        <v>0.35</v>
      </c>
      <c r="AO53">
        <v>0.35</v>
      </c>
      <c r="AP53">
        <v>21.94</v>
      </c>
      <c r="AQ53">
        <v>0</v>
      </c>
      <c r="AR53">
        <v>0.17</v>
      </c>
      <c r="AS53">
        <v>55</v>
      </c>
      <c r="AT53">
        <v>0.31</v>
      </c>
      <c r="AU53">
        <v>82.5</v>
      </c>
      <c r="AV53">
        <v>79.290000000000006</v>
      </c>
      <c r="AW53">
        <v>0</v>
      </c>
      <c r="AX53">
        <v>20</v>
      </c>
      <c r="AY53">
        <v>0</v>
      </c>
      <c r="AZ53">
        <v>0.31</v>
      </c>
      <c r="BA53">
        <v>11.65</v>
      </c>
      <c r="BB53">
        <v>222.03</v>
      </c>
      <c r="BC53">
        <v>0</v>
      </c>
      <c r="BD53">
        <v>0</v>
      </c>
    </row>
    <row r="54" spans="1:56">
      <c r="A54" t="s">
        <v>444</v>
      </c>
      <c r="G54" t="s">
        <v>96</v>
      </c>
      <c r="H54" s="115">
        <v>197.74999999999997</v>
      </c>
      <c r="I54" s="88">
        <v>82.85</v>
      </c>
      <c r="J54" s="88">
        <v>3.5300000000000002</v>
      </c>
      <c r="K54" s="88">
        <v>0</v>
      </c>
      <c r="L54" s="88">
        <v>5.63</v>
      </c>
      <c r="M54" s="116">
        <v>0</v>
      </c>
      <c r="N54" s="115">
        <v>356.77</v>
      </c>
      <c r="O54" s="88">
        <v>354.51</v>
      </c>
      <c r="P54" s="88">
        <v>0</v>
      </c>
      <c r="Q54" s="88">
        <v>0</v>
      </c>
      <c r="R54" s="88">
        <v>0</v>
      </c>
      <c r="S54" s="116">
        <v>0</v>
      </c>
      <c r="W54">
        <v>11.63</v>
      </c>
      <c r="X54">
        <v>192.5</v>
      </c>
      <c r="Y54">
        <v>0</v>
      </c>
      <c r="Z54">
        <v>3.22</v>
      </c>
      <c r="AA54">
        <v>0.25</v>
      </c>
      <c r="AB54">
        <v>0.44</v>
      </c>
      <c r="AC54">
        <v>125</v>
      </c>
      <c r="AD54">
        <v>5.63</v>
      </c>
      <c r="AE54">
        <v>50</v>
      </c>
      <c r="AF54">
        <v>0.35</v>
      </c>
      <c r="AG54">
        <v>50</v>
      </c>
      <c r="AH54">
        <v>0.49</v>
      </c>
      <c r="AI54">
        <v>34.74</v>
      </c>
      <c r="AJ54">
        <v>30</v>
      </c>
      <c r="AK54">
        <v>0</v>
      </c>
      <c r="AL54">
        <v>2.89</v>
      </c>
      <c r="AM54">
        <v>0</v>
      </c>
      <c r="AN54">
        <v>0.35</v>
      </c>
      <c r="AO54">
        <v>0.35</v>
      </c>
      <c r="AP54">
        <v>21.94</v>
      </c>
      <c r="AQ54">
        <v>0</v>
      </c>
      <c r="AR54">
        <v>0.17</v>
      </c>
      <c r="AS54">
        <v>55</v>
      </c>
      <c r="AT54">
        <v>0.31</v>
      </c>
      <c r="AU54">
        <v>82.5</v>
      </c>
      <c r="AV54">
        <v>79.290000000000006</v>
      </c>
      <c r="AW54">
        <v>0</v>
      </c>
      <c r="AX54">
        <v>20</v>
      </c>
      <c r="AY54">
        <v>0</v>
      </c>
      <c r="AZ54">
        <v>0.31</v>
      </c>
      <c r="BA54">
        <v>11.65</v>
      </c>
      <c r="BB54">
        <v>222.03</v>
      </c>
      <c r="BC54">
        <v>0</v>
      </c>
      <c r="BD54">
        <v>0</v>
      </c>
    </row>
    <row r="55" spans="1:56">
      <c r="A55" t="s">
        <v>446</v>
      </c>
      <c r="G55" t="s">
        <v>97</v>
      </c>
      <c r="H55" s="115">
        <v>197.74999999999997</v>
      </c>
      <c r="I55" s="88">
        <v>82.85</v>
      </c>
      <c r="J55" s="88">
        <v>3.5300000000000002</v>
      </c>
      <c r="K55" s="88">
        <v>0</v>
      </c>
      <c r="L55" s="88">
        <v>5.63</v>
      </c>
      <c r="M55" s="116">
        <v>0</v>
      </c>
      <c r="N55" s="115">
        <v>356.77</v>
      </c>
      <c r="O55" s="88">
        <v>354.51</v>
      </c>
      <c r="P55" s="88">
        <v>0</v>
      </c>
      <c r="Q55" s="88">
        <v>0</v>
      </c>
      <c r="R55" s="88">
        <v>0</v>
      </c>
      <c r="S55" s="116">
        <v>0</v>
      </c>
      <c r="W55">
        <v>11.63</v>
      </c>
      <c r="X55">
        <v>192.5</v>
      </c>
      <c r="Y55">
        <v>0</v>
      </c>
      <c r="Z55">
        <v>3.22</v>
      </c>
      <c r="AA55">
        <v>0.25</v>
      </c>
      <c r="AB55">
        <v>0.44</v>
      </c>
      <c r="AC55">
        <v>125</v>
      </c>
      <c r="AD55">
        <v>5.63</v>
      </c>
      <c r="AE55">
        <v>50</v>
      </c>
      <c r="AF55">
        <v>0.35</v>
      </c>
      <c r="AG55">
        <v>50</v>
      </c>
      <c r="AH55">
        <v>0.49</v>
      </c>
      <c r="AI55">
        <v>34.74</v>
      </c>
      <c r="AJ55">
        <v>30</v>
      </c>
      <c r="AK55">
        <v>0</v>
      </c>
      <c r="AL55">
        <v>2.89</v>
      </c>
      <c r="AM55">
        <v>0</v>
      </c>
      <c r="AN55">
        <v>0.35</v>
      </c>
      <c r="AO55">
        <v>0.35</v>
      </c>
      <c r="AP55">
        <v>21.94</v>
      </c>
      <c r="AQ55">
        <v>0</v>
      </c>
      <c r="AR55">
        <v>0.17</v>
      </c>
      <c r="AS55">
        <v>55</v>
      </c>
      <c r="AT55">
        <v>0.31</v>
      </c>
      <c r="AU55">
        <v>82.5</v>
      </c>
      <c r="AV55">
        <v>79.290000000000006</v>
      </c>
      <c r="AW55">
        <v>0</v>
      </c>
      <c r="AX55">
        <v>20</v>
      </c>
      <c r="AY55">
        <v>0</v>
      </c>
      <c r="AZ55">
        <v>0.31</v>
      </c>
      <c r="BA55">
        <v>11.65</v>
      </c>
      <c r="BB55">
        <v>222.03</v>
      </c>
      <c r="BC55">
        <v>0</v>
      </c>
      <c r="BD55">
        <v>0</v>
      </c>
    </row>
    <row r="56" spans="1:56">
      <c r="A56" t="s">
        <v>446</v>
      </c>
      <c r="G56" t="s">
        <v>98</v>
      </c>
      <c r="H56" s="115">
        <v>197.74999999999997</v>
      </c>
      <c r="I56" s="88">
        <v>82.85</v>
      </c>
      <c r="J56" s="88">
        <v>3.5300000000000002</v>
      </c>
      <c r="K56" s="88">
        <v>0</v>
      </c>
      <c r="L56" s="88">
        <v>5.36</v>
      </c>
      <c r="M56" s="116">
        <v>0</v>
      </c>
      <c r="N56" s="115">
        <v>356.77</v>
      </c>
      <c r="O56" s="88">
        <v>354.51</v>
      </c>
      <c r="P56" s="88">
        <v>0</v>
      </c>
      <c r="Q56" s="88">
        <v>0</v>
      </c>
      <c r="R56" s="88">
        <v>0</v>
      </c>
      <c r="S56" s="116">
        <v>0</v>
      </c>
      <c r="W56">
        <v>11.63</v>
      </c>
      <c r="X56">
        <v>192.5</v>
      </c>
      <c r="Y56">
        <v>0</v>
      </c>
      <c r="Z56">
        <v>3.22</v>
      </c>
      <c r="AA56">
        <v>0.25</v>
      </c>
      <c r="AB56">
        <v>0.44</v>
      </c>
      <c r="AC56">
        <v>125</v>
      </c>
      <c r="AD56">
        <v>5.36</v>
      </c>
      <c r="AE56">
        <v>50</v>
      </c>
      <c r="AF56">
        <v>0.35</v>
      </c>
      <c r="AG56">
        <v>50</v>
      </c>
      <c r="AH56">
        <v>0.49</v>
      </c>
      <c r="AI56">
        <v>34.74</v>
      </c>
      <c r="AJ56">
        <v>30</v>
      </c>
      <c r="AK56">
        <v>0</v>
      </c>
      <c r="AL56">
        <v>2.89</v>
      </c>
      <c r="AM56">
        <v>0</v>
      </c>
      <c r="AN56">
        <v>0.35</v>
      </c>
      <c r="AO56">
        <v>0.35</v>
      </c>
      <c r="AP56">
        <v>21.94</v>
      </c>
      <c r="AQ56">
        <v>0</v>
      </c>
      <c r="AR56">
        <v>0.17</v>
      </c>
      <c r="AS56">
        <v>55</v>
      </c>
      <c r="AT56">
        <v>0.31</v>
      </c>
      <c r="AU56">
        <v>82.5</v>
      </c>
      <c r="AV56">
        <v>79.290000000000006</v>
      </c>
      <c r="AW56">
        <v>0</v>
      </c>
      <c r="AX56">
        <v>20</v>
      </c>
      <c r="AY56">
        <v>0</v>
      </c>
      <c r="AZ56">
        <v>0.31</v>
      </c>
      <c r="BA56">
        <v>11.65</v>
      </c>
      <c r="BB56">
        <v>222.03</v>
      </c>
      <c r="BC56">
        <v>0</v>
      </c>
      <c r="BD56">
        <v>0</v>
      </c>
    </row>
    <row r="57" spans="1:56">
      <c r="G57" t="s">
        <v>99</v>
      </c>
      <c r="H57" s="115">
        <v>190.74999999999997</v>
      </c>
      <c r="I57" s="88">
        <v>79.849999999999994</v>
      </c>
      <c r="J57" s="88">
        <v>3.5300000000000002</v>
      </c>
      <c r="K57" s="88">
        <v>0</v>
      </c>
      <c r="L57" s="88">
        <v>5.24</v>
      </c>
      <c r="M57" s="116">
        <v>0</v>
      </c>
      <c r="N57" s="115">
        <v>356.77</v>
      </c>
      <c r="O57" s="88">
        <v>354.51</v>
      </c>
      <c r="P57" s="88">
        <v>0</v>
      </c>
      <c r="Q57" s="88">
        <v>0</v>
      </c>
      <c r="R57" s="88">
        <v>0</v>
      </c>
      <c r="S57" s="116">
        <v>0</v>
      </c>
      <c r="W57">
        <v>11.63</v>
      </c>
      <c r="X57">
        <v>185.5</v>
      </c>
      <c r="Y57">
        <v>0</v>
      </c>
      <c r="Z57">
        <v>3.22</v>
      </c>
      <c r="AA57">
        <v>0.25</v>
      </c>
      <c r="AB57">
        <v>0.44</v>
      </c>
      <c r="AC57">
        <v>125</v>
      </c>
      <c r="AD57">
        <v>5.24</v>
      </c>
      <c r="AE57">
        <v>50</v>
      </c>
      <c r="AF57">
        <v>0.35</v>
      </c>
      <c r="AG57">
        <v>50</v>
      </c>
      <c r="AH57">
        <v>0.49</v>
      </c>
      <c r="AI57">
        <v>34.74</v>
      </c>
      <c r="AJ57">
        <v>30</v>
      </c>
      <c r="AK57">
        <v>0</v>
      </c>
      <c r="AL57">
        <v>2.89</v>
      </c>
      <c r="AM57">
        <v>0</v>
      </c>
      <c r="AN57">
        <v>0.35</v>
      </c>
      <c r="AO57">
        <v>0.35</v>
      </c>
      <c r="AP57">
        <v>21.94</v>
      </c>
      <c r="AQ57">
        <v>0</v>
      </c>
      <c r="AR57">
        <v>0.17</v>
      </c>
      <c r="AS57">
        <v>55</v>
      </c>
      <c r="AT57">
        <v>0.31</v>
      </c>
      <c r="AU57">
        <v>79.5</v>
      </c>
      <c r="AV57">
        <v>79.290000000000006</v>
      </c>
      <c r="AW57">
        <v>0</v>
      </c>
      <c r="AX57">
        <v>20</v>
      </c>
      <c r="AY57">
        <v>0</v>
      </c>
      <c r="AZ57">
        <v>0.31</v>
      </c>
      <c r="BA57">
        <v>11.65</v>
      </c>
      <c r="BB57">
        <v>222.03</v>
      </c>
      <c r="BC57">
        <v>0</v>
      </c>
      <c r="BD57">
        <v>0</v>
      </c>
    </row>
    <row r="58" spans="1:56">
      <c r="G58" t="s">
        <v>100</v>
      </c>
      <c r="H58" s="115">
        <v>187.24999999999997</v>
      </c>
      <c r="I58" s="88">
        <v>78.349999999999994</v>
      </c>
      <c r="J58" s="88">
        <v>3.5300000000000002</v>
      </c>
      <c r="K58" s="88">
        <v>0</v>
      </c>
      <c r="L58" s="88">
        <v>5.21</v>
      </c>
      <c r="M58" s="116">
        <v>0</v>
      </c>
      <c r="N58" s="115">
        <v>356.77</v>
      </c>
      <c r="O58" s="88">
        <v>354.51</v>
      </c>
      <c r="P58" s="88">
        <v>0</v>
      </c>
      <c r="Q58" s="88">
        <v>0</v>
      </c>
      <c r="R58" s="88">
        <v>0</v>
      </c>
      <c r="S58" s="116">
        <v>0</v>
      </c>
      <c r="W58">
        <v>11.63</v>
      </c>
      <c r="X58">
        <v>182</v>
      </c>
      <c r="Y58">
        <v>0</v>
      </c>
      <c r="Z58">
        <v>3.22</v>
      </c>
      <c r="AA58">
        <v>0.25</v>
      </c>
      <c r="AB58">
        <v>0.44</v>
      </c>
      <c r="AC58">
        <v>125</v>
      </c>
      <c r="AD58">
        <v>5.21</v>
      </c>
      <c r="AE58">
        <v>50</v>
      </c>
      <c r="AF58">
        <v>0.35</v>
      </c>
      <c r="AG58">
        <v>50</v>
      </c>
      <c r="AH58">
        <v>0.49</v>
      </c>
      <c r="AI58">
        <v>34.74</v>
      </c>
      <c r="AJ58">
        <v>30</v>
      </c>
      <c r="AK58">
        <v>0</v>
      </c>
      <c r="AL58">
        <v>2.89</v>
      </c>
      <c r="AM58">
        <v>0</v>
      </c>
      <c r="AN58">
        <v>0.35</v>
      </c>
      <c r="AO58">
        <v>0.35</v>
      </c>
      <c r="AP58">
        <v>21.94</v>
      </c>
      <c r="AQ58">
        <v>0</v>
      </c>
      <c r="AR58">
        <v>0.17</v>
      </c>
      <c r="AS58">
        <v>55</v>
      </c>
      <c r="AT58">
        <v>0.31</v>
      </c>
      <c r="AU58">
        <v>78</v>
      </c>
      <c r="AV58">
        <v>79.290000000000006</v>
      </c>
      <c r="AW58">
        <v>0</v>
      </c>
      <c r="AX58">
        <v>20</v>
      </c>
      <c r="AY58">
        <v>0</v>
      </c>
      <c r="AZ58">
        <v>0.31</v>
      </c>
      <c r="BA58">
        <v>11.65</v>
      </c>
      <c r="BB58">
        <v>222.03</v>
      </c>
      <c r="BC58">
        <v>0</v>
      </c>
      <c r="BD58">
        <v>0</v>
      </c>
    </row>
    <row r="59" spans="1:56">
      <c r="G59" t="s">
        <v>101</v>
      </c>
      <c r="H59" s="115">
        <v>183.74999999999997</v>
      </c>
      <c r="I59" s="88">
        <v>76.849999999999994</v>
      </c>
      <c r="J59" s="88">
        <v>3.5300000000000002</v>
      </c>
      <c r="K59" s="88">
        <v>0</v>
      </c>
      <c r="L59" s="88">
        <v>5.18</v>
      </c>
      <c r="M59" s="116">
        <v>0</v>
      </c>
      <c r="N59" s="115">
        <v>406.77</v>
      </c>
      <c r="O59" s="88">
        <v>354.51</v>
      </c>
      <c r="P59" s="88">
        <v>0</v>
      </c>
      <c r="Q59" s="88">
        <v>0</v>
      </c>
      <c r="R59" s="88">
        <v>0</v>
      </c>
      <c r="S59" s="116">
        <v>0</v>
      </c>
      <c r="W59">
        <v>11.63</v>
      </c>
      <c r="X59">
        <v>178.5</v>
      </c>
      <c r="Y59">
        <v>0</v>
      </c>
      <c r="Z59">
        <v>3.22</v>
      </c>
      <c r="AA59">
        <v>0.25</v>
      </c>
      <c r="AB59">
        <v>0.44</v>
      </c>
      <c r="AC59">
        <v>125</v>
      </c>
      <c r="AD59">
        <v>5.18</v>
      </c>
      <c r="AE59">
        <v>100</v>
      </c>
      <c r="AF59">
        <v>0.35</v>
      </c>
      <c r="AG59">
        <v>50</v>
      </c>
      <c r="AH59">
        <v>0.49</v>
      </c>
      <c r="AI59">
        <v>34.74</v>
      </c>
      <c r="AJ59">
        <v>30</v>
      </c>
      <c r="AK59">
        <v>0</v>
      </c>
      <c r="AL59">
        <v>2.89</v>
      </c>
      <c r="AM59">
        <v>0</v>
      </c>
      <c r="AN59">
        <v>0.35</v>
      </c>
      <c r="AO59">
        <v>0.35</v>
      </c>
      <c r="AP59">
        <v>21.94</v>
      </c>
      <c r="AQ59">
        <v>0</v>
      </c>
      <c r="AR59">
        <v>0.17</v>
      </c>
      <c r="AS59">
        <v>55</v>
      </c>
      <c r="AT59">
        <v>0.31</v>
      </c>
      <c r="AU59">
        <v>76.5</v>
      </c>
      <c r="AV59">
        <v>79.290000000000006</v>
      </c>
      <c r="AW59">
        <v>0</v>
      </c>
      <c r="AX59">
        <v>20</v>
      </c>
      <c r="AY59">
        <v>0</v>
      </c>
      <c r="AZ59">
        <v>0.31</v>
      </c>
      <c r="BA59">
        <v>11.65</v>
      </c>
      <c r="BB59">
        <v>222.03</v>
      </c>
      <c r="BC59">
        <v>0</v>
      </c>
      <c r="BD59">
        <v>0</v>
      </c>
    </row>
    <row r="60" spans="1:56">
      <c r="G60" t="s">
        <v>102</v>
      </c>
      <c r="H60" s="115">
        <v>180.24999999999997</v>
      </c>
      <c r="I60" s="88">
        <v>75.349999999999994</v>
      </c>
      <c r="J60" s="88">
        <v>3.5300000000000002</v>
      </c>
      <c r="K60" s="88">
        <v>0</v>
      </c>
      <c r="L60" s="88">
        <v>5.0999999999999996</v>
      </c>
      <c r="M60" s="116">
        <v>0</v>
      </c>
      <c r="N60" s="115">
        <v>406.77</v>
      </c>
      <c r="O60" s="88">
        <v>354.51</v>
      </c>
      <c r="P60" s="88">
        <v>0</v>
      </c>
      <c r="Q60" s="88">
        <v>0</v>
      </c>
      <c r="R60" s="88">
        <v>0</v>
      </c>
      <c r="S60" s="116">
        <v>0</v>
      </c>
      <c r="W60">
        <v>11.63</v>
      </c>
      <c r="X60">
        <v>175</v>
      </c>
      <c r="Y60">
        <v>0</v>
      </c>
      <c r="Z60">
        <v>3.22</v>
      </c>
      <c r="AA60">
        <v>0.25</v>
      </c>
      <c r="AB60">
        <v>0.44</v>
      </c>
      <c r="AC60">
        <v>125</v>
      </c>
      <c r="AD60">
        <v>5.0999999999999996</v>
      </c>
      <c r="AE60">
        <v>100</v>
      </c>
      <c r="AF60">
        <v>0.35</v>
      </c>
      <c r="AG60">
        <v>50</v>
      </c>
      <c r="AH60">
        <v>0.49</v>
      </c>
      <c r="AI60">
        <v>34.74</v>
      </c>
      <c r="AJ60">
        <v>30</v>
      </c>
      <c r="AK60">
        <v>0</v>
      </c>
      <c r="AL60">
        <v>2.89</v>
      </c>
      <c r="AM60">
        <v>0</v>
      </c>
      <c r="AN60">
        <v>0.35</v>
      </c>
      <c r="AO60">
        <v>0.35</v>
      </c>
      <c r="AP60">
        <v>21.94</v>
      </c>
      <c r="AQ60">
        <v>0</v>
      </c>
      <c r="AR60">
        <v>0.17</v>
      </c>
      <c r="AS60">
        <v>55</v>
      </c>
      <c r="AT60">
        <v>0.31</v>
      </c>
      <c r="AU60">
        <v>75</v>
      </c>
      <c r="AV60">
        <v>79.290000000000006</v>
      </c>
      <c r="AW60">
        <v>0</v>
      </c>
      <c r="AX60">
        <v>20</v>
      </c>
      <c r="AY60">
        <v>0</v>
      </c>
      <c r="AZ60">
        <v>0.31</v>
      </c>
      <c r="BA60">
        <v>11.65</v>
      </c>
      <c r="BB60">
        <v>222.03</v>
      </c>
      <c r="BC60">
        <v>0</v>
      </c>
      <c r="BD60">
        <v>0</v>
      </c>
    </row>
    <row r="61" spans="1:56">
      <c r="G61" t="s">
        <v>103</v>
      </c>
      <c r="H61" s="115">
        <v>174.64999999999998</v>
      </c>
      <c r="I61" s="88">
        <v>72.949999999999989</v>
      </c>
      <c r="J61" s="88">
        <v>3.5300000000000002</v>
      </c>
      <c r="K61" s="88">
        <v>0</v>
      </c>
      <c r="L61" s="88">
        <v>5.09</v>
      </c>
      <c r="M61" s="116">
        <v>0</v>
      </c>
      <c r="N61" s="115">
        <v>406.77</v>
      </c>
      <c r="O61" s="88">
        <v>354.51</v>
      </c>
      <c r="P61" s="88">
        <v>0</v>
      </c>
      <c r="Q61" s="88">
        <v>0</v>
      </c>
      <c r="R61" s="88">
        <v>0</v>
      </c>
      <c r="S61" s="116">
        <v>0</v>
      </c>
      <c r="W61">
        <v>11.63</v>
      </c>
      <c r="X61">
        <v>169.4</v>
      </c>
      <c r="Y61">
        <v>0</v>
      </c>
      <c r="Z61">
        <v>3.22</v>
      </c>
      <c r="AA61">
        <v>0.25</v>
      </c>
      <c r="AB61">
        <v>0.44</v>
      </c>
      <c r="AC61">
        <v>125</v>
      </c>
      <c r="AD61">
        <v>5.09</v>
      </c>
      <c r="AE61">
        <v>100</v>
      </c>
      <c r="AF61">
        <v>0.35</v>
      </c>
      <c r="AG61">
        <v>50</v>
      </c>
      <c r="AH61">
        <v>0.49</v>
      </c>
      <c r="AI61">
        <v>34.74</v>
      </c>
      <c r="AJ61">
        <v>30</v>
      </c>
      <c r="AK61">
        <v>0</v>
      </c>
      <c r="AL61">
        <v>2.89</v>
      </c>
      <c r="AM61">
        <v>0</v>
      </c>
      <c r="AN61">
        <v>0.35</v>
      </c>
      <c r="AO61">
        <v>0.35</v>
      </c>
      <c r="AP61">
        <v>21.94</v>
      </c>
      <c r="AQ61">
        <v>0</v>
      </c>
      <c r="AR61">
        <v>0.17</v>
      </c>
      <c r="AS61">
        <v>55</v>
      </c>
      <c r="AT61">
        <v>0.31</v>
      </c>
      <c r="AU61">
        <v>72.599999999999994</v>
      </c>
      <c r="AV61">
        <v>79.290000000000006</v>
      </c>
      <c r="AW61">
        <v>0</v>
      </c>
      <c r="AX61">
        <v>20</v>
      </c>
      <c r="AY61">
        <v>0</v>
      </c>
      <c r="AZ61">
        <v>0.31</v>
      </c>
      <c r="BA61">
        <v>11.65</v>
      </c>
      <c r="BB61">
        <v>222.03</v>
      </c>
      <c r="BC61">
        <v>0</v>
      </c>
      <c r="BD61">
        <v>0</v>
      </c>
    </row>
    <row r="62" spans="1:56">
      <c r="G62" t="s">
        <v>104</v>
      </c>
      <c r="H62" s="115">
        <v>169.74999999999997</v>
      </c>
      <c r="I62" s="88">
        <v>70.849999999999994</v>
      </c>
      <c r="J62" s="88">
        <v>3.5300000000000002</v>
      </c>
      <c r="K62" s="88">
        <v>0</v>
      </c>
      <c r="L62" s="88">
        <v>5.09</v>
      </c>
      <c r="M62" s="116">
        <v>0</v>
      </c>
      <c r="N62" s="115">
        <v>406.77</v>
      </c>
      <c r="O62" s="88">
        <v>354.51</v>
      </c>
      <c r="P62" s="88">
        <v>0</v>
      </c>
      <c r="Q62" s="88">
        <v>0</v>
      </c>
      <c r="R62" s="88">
        <v>0</v>
      </c>
      <c r="S62" s="116">
        <v>0</v>
      </c>
      <c r="W62">
        <v>11.63</v>
      </c>
      <c r="X62">
        <v>164.5</v>
      </c>
      <c r="Y62">
        <v>0</v>
      </c>
      <c r="Z62">
        <v>3.22</v>
      </c>
      <c r="AA62">
        <v>0.25</v>
      </c>
      <c r="AB62">
        <v>0.44</v>
      </c>
      <c r="AC62">
        <v>125</v>
      </c>
      <c r="AD62">
        <v>5.09</v>
      </c>
      <c r="AE62">
        <v>100</v>
      </c>
      <c r="AF62">
        <v>0.35</v>
      </c>
      <c r="AG62">
        <v>50</v>
      </c>
      <c r="AH62">
        <v>0.49</v>
      </c>
      <c r="AI62">
        <v>34.74</v>
      </c>
      <c r="AJ62">
        <v>30</v>
      </c>
      <c r="AK62">
        <v>0</v>
      </c>
      <c r="AL62">
        <v>2.89</v>
      </c>
      <c r="AM62">
        <v>0</v>
      </c>
      <c r="AN62">
        <v>0.35</v>
      </c>
      <c r="AO62">
        <v>0.35</v>
      </c>
      <c r="AP62">
        <v>21.94</v>
      </c>
      <c r="AQ62">
        <v>0</v>
      </c>
      <c r="AR62">
        <v>0.17</v>
      </c>
      <c r="AS62">
        <v>55</v>
      </c>
      <c r="AT62">
        <v>0.31</v>
      </c>
      <c r="AU62">
        <v>70.5</v>
      </c>
      <c r="AV62">
        <v>79.290000000000006</v>
      </c>
      <c r="AW62">
        <v>0</v>
      </c>
      <c r="AX62">
        <v>20</v>
      </c>
      <c r="AY62">
        <v>0</v>
      </c>
      <c r="AZ62">
        <v>0.31</v>
      </c>
      <c r="BA62">
        <v>11.65</v>
      </c>
      <c r="BB62">
        <v>222.03</v>
      </c>
      <c r="BC62">
        <v>0</v>
      </c>
      <c r="BD62">
        <v>0</v>
      </c>
    </row>
    <row r="63" spans="1:56">
      <c r="G63" t="s">
        <v>105</v>
      </c>
      <c r="H63" s="115">
        <v>160.64999999999998</v>
      </c>
      <c r="I63" s="88">
        <v>66.949999999999989</v>
      </c>
      <c r="J63" s="88">
        <v>3.5300000000000002</v>
      </c>
      <c r="K63" s="88">
        <v>0</v>
      </c>
      <c r="L63" s="88">
        <v>4.8</v>
      </c>
      <c r="M63" s="116">
        <v>0</v>
      </c>
      <c r="N63" s="115">
        <v>406.77</v>
      </c>
      <c r="O63" s="88">
        <v>354.51</v>
      </c>
      <c r="P63" s="88">
        <v>0</v>
      </c>
      <c r="Q63" s="88">
        <v>0</v>
      </c>
      <c r="R63" s="88">
        <v>0</v>
      </c>
      <c r="S63" s="116">
        <v>0</v>
      </c>
      <c r="W63">
        <v>11.63</v>
      </c>
      <c r="X63">
        <v>155.4</v>
      </c>
      <c r="Y63">
        <v>0</v>
      </c>
      <c r="Z63">
        <v>3.22</v>
      </c>
      <c r="AA63">
        <v>0.25</v>
      </c>
      <c r="AB63">
        <v>0.44</v>
      </c>
      <c r="AC63">
        <v>125</v>
      </c>
      <c r="AD63">
        <v>4.8</v>
      </c>
      <c r="AE63">
        <v>100</v>
      </c>
      <c r="AF63">
        <v>0.35</v>
      </c>
      <c r="AG63">
        <v>50</v>
      </c>
      <c r="AH63">
        <v>0.49</v>
      </c>
      <c r="AI63">
        <v>34.74</v>
      </c>
      <c r="AJ63">
        <v>30</v>
      </c>
      <c r="AK63">
        <v>0</v>
      </c>
      <c r="AL63">
        <v>2.89</v>
      </c>
      <c r="AM63">
        <v>0</v>
      </c>
      <c r="AN63">
        <v>0.35</v>
      </c>
      <c r="AO63">
        <v>0.35</v>
      </c>
      <c r="AP63">
        <v>21.94</v>
      </c>
      <c r="AQ63">
        <v>0</v>
      </c>
      <c r="AR63">
        <v>0.17</v>
      </c>
      <c r="AS63">
        <v>55</v>
      </c>
      <c r="AT63">
        <v>0.31</v>
      </c>
      <c r="AU63">
        <v>66.599999999999994</v>
      </c>
      <c r="AV63">
        <v>79.290000000000006</v>
      </c>
      <c r="AW63">
        <v>0</v>
      </c>
      <c r="AX63">
        <v>20</v>
      </c>
      <c r="AY63">
        <v>0</v>
      </c>
      <c r="AZ63">
        <v>0.31</v>
      </c>
      <c r="BA63">
        <v>11.65</v>
      </c>
      <c r="BB63">
        <v>222.03</v>
      </c>
      <c r="BC63">
        <v>0</v>
      </c>
      <c r="BD63">
        <v>0</v>
      </c>
    </row>
    <row r="64" spans="1:56">
      <c r="G64" t="s">
        <v>106</v>
      </c>
      <c r="H64" s="115">
        <v>152.24999999999997</v>
      </c>
      <c r="I64" s="88">
        <v>63.35</v>
      </c>
      <c r="J64" s="88">
        <v>3.5300000000000002</v>
      </c>
      <c r="K64" s="88">
        <v>0</v>
      </c>
      <c r="L64" s="88">
        <v>3.93</v>
      </c>
      <c r="M64" s="116">
        <v>0</v>
      </c>
      <c r="N64" s="115">
        <v>406.77</v>
      </c>
      <c r="O64" s="88">
        <v>354.51</v>
      </c>
      <c r="P64" s="88">
        <v>0</v>
      </c>
      <c r="Q64" s="88">
        <v>0</v>
      </c>
      <c r="R64" s="88">
        <v>0</v>
      </c>
      <c r="S64" s="116">
        <v>0</v>
      </c>
      <c r="W64">
        <v>11.63</v>
      </c>
      <c r="X64">
        <v>147</v>
      </c>
      <c r="Y64">
        <v>0</v>
      </c>
      <c r="Z64">
        <v>3.22</v>
      </c>
      <c r="AA64">
        <v>0.25</v>
      </c>
      <c r="AB64">
        <v>0.44</v>
      </c>
      <c r="AC64">
        <v>125</v>
      </c>
      <c r="AD64">
        <v>3.93</v>
      </c>
      <c r="AE64">
        <v>100</v>
      </c>
      <c r="AF64">
        <v>0.35</v>
      </c>
      <c r="AG64">
        <v>50</v>
      </c>
      <c r="AH64">
        <v>0.49</v>
      </c>
      <c r="AI64">
        <v>34.74</v>
      </c>
      <c r="AJ64">
        <v>30</v>
      </c>
      <c r="AK64">
        <v>0</v>
      </c>
      <c r="AL64">
        <v>2.89</v>
      </c>
      <c r="AM64">
        <v>0</v>
      </c>
      <c r="AN64">
        <v>0.35</v>
      </c>
      <c r="AO64">
        <v>0.35</v>
      </c>
      <c r="AP64">
        <v>21.94</v>
      </c>
      <c r="AQ64">
        <v>0</v>
      </c>
      <c r="AR64">
        <v>0.17</v>
      </c>
      <c r="AS64">
        <v>55</v>
      </c>
      <c r="AT64">
        <v>0.31</v>
      </c>
      <c r="AU64">
        <v>63</v>
      </c>
      <c r="AV64">
        <v>79.290000000000006</v>
      </c>
      <c r="AW64">
        <v>0</v>
      </c>
      <c r="AX64">
        <v>20</v>
      </c>
      <c r="AY64">
        <v>0</v>
      </c>
      <c r="AZ64">
        <v>0.31</v>
      </c>
      <c r="BA64">
        <v>11.65</v>
      </c>
      <c r="BB64">
        <v>222.03</v>
      </c>
      <c r="BC64">
        <v>0</v>
      </c>
      <c r="BD64">
        <v>0</v>
      </c>
    </row>
    <row r="65" spans="7:56">
      <c r="G65" t="s">
        <v>107</v>
      </c>
      <c r="H65" s="115">
        <v>141.74999999999997</v>
      </c>
      <c r="I65" s="88">
        <v>58.85</v>
      </c>
      <c r="J65" s="88">
        <v>3.5300000000000002</v>
      </c>
      <c r="K65" s="88">
        <v>0</v>
      </c>
      <c r="L65" s="88">
        <v>3.83</v>
      </c>
      <c r="M65" s="116">
        <v>0</v>
      </c>
      <c r="N65" s="115">
        <v>406.77</v>
      </c>
      <c r="O65" s="88">
        <v>354.51</v>
      </c>
      <c r="P65" s="88">
        <v>0</v>
      </c>
      <c r="Q65" s="88">
        <v>0</v>
      </c>
      <c r="R65" s="88">
        <v>0</v>
      </c>
      <c r="S65" s="116">
        <v>0</v>
      </c>
      <c r="W65">
        <v>11.63</v>
      </c>
      <c r="X65">
        <v>136.5</v>
      </c>
      <c r="Y65">
        <v>0</v>
      </c>
      <c r="Z65">
        <v>3.22</v>
      </c>
      <c r="AA65">
        <v>0.25</v>
      </c>
      <c r="AB65">
        <v>0.44</v>
      </c>
      <c r="AC65">
        <v>125</v>
      </c>
      <c r="AD65">
        <v>3.83</v>
      </c>
      <c r="AE65">
        <v>100</v>
      </c>
      <c r="AF65">
        <v>0.35</v>
      </c>
      <c r="AG65">
        <v>50</v>
      </c>
      <c r="AH65">
        <v>0.49</v>
      </c>
      <c r="AI65">
        <v>34.74</v>
      </c>
      <c r="AJ65">
        <v>30</v>
      </c>
      <c r="AK65">
        <v>0</v>
      </c>
      <c r="AL65">
        <v>2.89</v>
      </c>
      <c r="AM65">
        <v>0</v>
      </c>
      <c r="AN65">
        <v>0.35</v>
      </c>
      <c r="AO65">
        <v>0.35</v>
      </c>
      <c r="AP65">
        <v>21.94</v>
      </c>
      <c r="AQ65">
        <v>0</v>
      </c>
      <c r="AR65">
        <v>0.17</v>
      </c>
      <c r="AS65">
        <v>55</v>
      </c>
      <c r="AT65">
        <v>0.31</v>
      </c>
      <c r="AU65">
        <v>58.5</v>
      </c>
      <c r="AV65">
        <v>79.290000000000006</v>
      </c>
      <c r="AW65">
        <v>0</v>
      </c>
      <c r="AX65">
        <v>20</v>
      </c>
      <c r="AY65">
        <v>0</v>
      </c>
      <c r="AZ65">
        <v>0.31</v>
      </c>
      <c r="BA65">
        <v>11.65</v>
      </c>
      <c r="BB65">
        <v>222.03</v>
      </c>
      <c r="BC65">
        <v>0</v>
      </c>
      <c r="BD65">
        <v>0</v>
      </c>
    </row>
    <row r="66" spans="7:56">
      <c r="G66" t="s">
        <v>108</v>
      </c>
      <c r="H66" s="115">
        <v>131.24999999999997</v>
      </c>
      <c r="I66" s="88">
        <v>54.35</v>
      </c>
      <c r="J66" s="88">
        <v>3.5300000000000002</v>
      </c>
      <c r="K66" s="88">
        <v>0</v>
      </c>
      <c r="L66" s="88">
        <v>3.45</v>
      </c>
      <c r="M66" s="116">
        <v>0</v>
      </c>
      <c r="N66" s="115">
        <v>406.77</v>
      </c>
      <c r="O66" s="88">
        <v>354.51</v>
      </c>
      <c r="P66" s="88">
        <v>0</v>
      </c>
      <c r="Q66" s="88">
        <v>0</v>
      </c>
      <c r="R66" s="88">
        <v>0</v>
      </c>
      <c r="S66" s="116">
        <v>0</v>
      </c>
      <c r="W66">
        <v>11.63</v>
      </c>
      <c r="X66">
        <v>126</v>
      </c>
      <c r="Y66">
        <v>0</v>
      </c>
      <c r="Z66">
        <v>3.22</v>
      </c>
      <c r="AA66">
        <v>0.25</v>
      </c>
      <c r="AB66">
        <v>0.44</v>
      </c>
      <c r="AC66">
        <v>125</v>
      </c>
      <c r="AD66">
        <v>3.45</v>
      </c>
      <c r="AE66">
        <v>100</v>
      </c>
      <c r="AF66">
        <v>0.35</v>
      </c>
      <c r="AG66">
        <v>50</v>
      </c>
      <c r="AH66">
        <v>0.49</v>
      </c>
      <c r="AI66">
        <v>34.74</v>
      </c>
      <c r="AJ66">
        <v>30</v>
      </c>
      <c r="AK66">
        <v>0</v>
      </c>
      <c r="AL66">
        <v>2.89</v>
      </c>
      <c r="AM66">
        <v>0</v>
      </c>
      <c r="AN66">
        <v>0.35</v>
      </c>
      <c r="AO66">
        <v>0.35</v>
      </c>
      <c r="AP66">
        <v>21.94</v>
      </c>
      <c r="AQ66">
        <v>0</v>
      </c>
      <c r="AR66">
        <v>0.17</v>
      </c>
      <c r="AS66">
        <v>55</v>
      </c>
      <c r="AT66">
        <v>0.31</v>
      </c>
      <c r="AU66">
        <v>54</v>
      </c>
      <c r="AV66">
        <v>79.290000000000006</v>
      </c>
      <c r="AW66">
        <v>0</v>
      </c>
      <c r="AX66">
        <v>20</v>
      </c>
      <c r="AY66">
        <v>0</v>
      </c>
      <c r="AZ66">
        <v>0.31</v>
      </c>
      <c r="BA66">
        <v>11.65</v>
      </c>
      <c r="BB66">
        <v>222.03</v>
      </c>
      <c r="BC66">
        <v>0</v>
      </c>
      <c r="BD66">
        <v>0</v>
      </c>
    </row>
    <row r="67" spans="7:56">
      <c r="G67" t="s">
        <v>109</v>
      </c>
      <c r="H67" s="115">
        <v>117.24999999999999</v>
      </c>
      <c r="I67" s="88">
        <v>48.35</v>
      </c>
      <c r="J67" s="88">
        <v>3.5300000000000002</v>
      </c>
      <c r="K67" s="88">
        <v>0</v>
      </c>
      <c r="L67" s="88">
        <v>3.35</v>
      </c>
      <c r="M67" s="116">
        <v>0</v>
      </c>
      <c r="N67" s="115">
        <v>406.77</v>
      </c>
      <c r="O67" s="88">
        <v>354.51</v>
      </c>
      <c r="P67" s="88">
        <v>0</v>
      </c>
      <c r="Q67" s="88">
        <v>0</v>
      </c>
      <c r="R67" s="88">
        <v>0</v>
      </c>
      <c r="S67" s="116">
        <v>0</v>
      </c>
      <c r="W67">
        <v>11.63</v>
      </c>
      <c r="X67">
        <v>112</v>
      </c>
      <c r="Y67">
        <v>0</v>
      </c>
      <c r="Z67">
        <v>3.22</v>
      </c>
      <c r="AA67">
        <v>0.25</v>
      </c>
      <c r="AB67">
        <v>0.44</v>
      </c>
      <c r="AC67">
        <v>125</v>
      </c>
      <c r="AD67">
        <v>3.35</v>
      </c>
      <c r="AE67">
        <v>100</v>
      </c>
      <c r="AF67">
        <v>0.35</v>
      </c>
      <c r="AG67">
        <v>50</v>
      </c>
      <c r="AH67">
        <v>0.49</v>
      </c>
      <c r="AI67">
        <v>34.74</v>
      </c>
      <c r="AJ67">
        <v>30</v>
      </c>
      <c r="AK67">
        <v>0</v>
      </c>
      <c r="AL67">
        <v>2.89</v>
      </c>
      <c r="AM67">
        <v>0</v>
      </c>
      <c r="AN67">
        <v>0.35</v>
      </c>
      <c r="AO67">
        <v>0.35</v>
      </c>
      <c r="AP67">
        <v>21.94</v>
      </c>
      <c r="AQ67">
        <v>0</v>
      </c>
      <c r="AR67">
        <v>0.17</v>
      </c>
      <c r="AS67">
        <v>55</v>
      </c>
      <c r="AT67">
        <v>0.31</v>
      </c>
      <c r="AU67">
        <v>48</v>
      </c>
      <c r="AV67">
        <v>79.290000000000006</v>
      </c>
      <c r="AW67">
        <v>0</v>
      </c>
      <c r="AX67">
        <v>20</v>
      </c>
      <c r="AY67">
        <v>0</v>
      </c>
      <c r="AZ67">
        <v>0.31</v>
      </c>
      <c r="BA67">
        <v>11.65</v>
      </c>
      <c r="BB67">
        <v>222.03</v>
      </c>
      <c r="BC67">
        <v>0</v>
      </c>
      <c r="BD67">
        <v>0</v>
      </c>
    </row>
    <row r="68" spans="7:56">
      <c r="G68" t="s">
        <v>110</v>
      </c>
      <c r="H68" s="115">
        <v>106.74999999999999</v>
      </c>
      <c r="I68" s="88">
        <v>43.85</v>
      </c>
      <c r="J68" s="88">
        <v>3.5300000000000002</v>
      </c>
      <c r="K68" s="88">
        <v>0</v>
      </c>
      <c r="L68" s="88">
        <v>2.8</v>
      </c>
      <c r="M68" s="116">
        <v>0</v>
      </c>
      <c r="N68" s="115">
        <v>406.77</v>
      </c>
      <c r="O68" s="88">
        <v>354.51</v>
      </c>
      <c r="P68" s="88">
        <v>0</v>
      </c>
      <c r="Q68" s="88">
        <v>0</v>
      </c>
      <c r="R68" s="88">
        <v>0</v>
      </c>
      <c r="S68" s="116">
        <v>0</v>
      </c>
      <c r="W68">
        <v>11.63</v>
      </c>
      <c r="X68">
        <v>101.5</v>
      </c>
      <c r="Y68">
        <v>0</v>
      </c>
      <c r="Z68">
        <v>3.22</v>
      </c>
      <c r="AA68">
        <v>0.25</v>
      </c>
      <c r="AB68">
        <v>0.44</v>
      </c>
      <c r="AC68">
        <v>125</v>
      </c>
      <c r="AD68">
        <v>2.8</v>
      </c>
      <c r="AE68">
        <v>100</v>
      </c>
      <c r="AF68">
        <v>0.35</v>
      </c>
      <c r="AG68">
        <v>50</v>
      </c>
      <c r="AH68">
        <v>0.49</v>
      </c>
      <c r="AI68">
        <v>34.74</v>
      </c>
      <c r="AJ68">
        <v>30</v>
      </c>
      <c r="AK68">
        <v>0</v>
      </c>
      <c r="AL68">
        <v>2.89</v>
      </c>
      <c r="AM68">
        <v>0</v>
      </c>
      <c r="AN68">
        <v>0.35</v>
      </c>
      <c r="AO68">
        <v>0.35</v>
      </c>
      <c r="AP68">
        <v>21.94</v>
      </c>
      <c r="AQ68">
        <v>0</v>
      </c>
      <c r="AR68">
        <v>0.17</v>
      </c>
      <c r="AS68">
        <v>55</v>
      </c>
      <c r="AT68">
        <v>0.31</v>
      </c>
      <c r="AU68">
        <v>43.5</v>
      </c>
      <c r="AV68">
        <v>79.290000000000006</v>
      </c>
      <c r="AW68">
        <v>0</v>
      </c>
      <c r="AX68">
        <v>20</v>
      </c>
      <c r="AY68">
        <v>0</v>
      </c>
      <c r="AZ68">
        <v>0.31</v>
      </c>
      <c r="BA68">
        <v>11.65</v>
      </c>
      <c r="BB68">
        <v>222.03</v>
      </c>
      <c r="BC68">
        <v>0</v>
      </c>
      <c r="BD68">
        <v>0</v>
      </c>
    </row>
    <row r="69" spans="7:56">
      <c r="G69" t="s">
        <v>111</v>
      </c>
      <c r="H69" s="115">
        <v>92.749999999999986</v>
      </c>
      <c r="I69" s="88">
        <v>37.85</v>
      </c>
      <c r="J69" s="88">
        <v>3.5300000000000002</v>
      </c>
      <c r="K69" s="88">
        <v>0</v>
      </c>
      <c r="L69" s="88">
        <v>1.98</v>
      </c>
      <c r="M69" s="116">
        <v>0</v>
      </c>
      <c r="N69" s="115">
        <v>406.77</v>
      </c>
      <c r="O69" s="88">
        <v>354.51</v>
      </c>
      <c r="P69" s="88">
        <v>0</v>
      </c>
      <c r="Q69" s="88">
        <v>0</v>
      </c>
      <c r="R69" s="88">
        <v>0</v>
      </c>
      <c r="S69" s="116">
        <v>0</v>
      </c>
      <c r="W69">
        <v>11.63</v>
      </c>
      <c r="X69">
        <v>87.5</v>
      </c>
      <c r="Y69">
        <v>0</v>
      </c>
      <c r="Z69">
        <v>3.22</v>
      </c>
      <c r="AA69">
        <v>0.25</v>
      </c>
      <c r="AB69">
        <v>0.44</v>
      </c>
      <c r="AC69">
        <v>125</v>
      </c>
      <c r="AD69">
        <v>1.98</v>
      </c>
      <c r="AE69">
        <v>100</v>
      </c>
      <c r="AF69">
        <v>0.35</v>
      </c>
      <c r="AG69">
        <v>50</v>
      </c>
      <c r="AH69">
        <v>0.49</v>
      </c>
      <c r="AI69">
        <v>34.74</v>
      </c>
      <c r="AJ69">
        <v>30</v>
      </c>
      <c r="AK69">
        <v>0</v>
      </c>
      <c r="AL69">
        <v>2.89</v>
      </c>
      <c r="AM69">
        <v>0</v>
      </c>
      <c r="AN69">
        <v>0.35</v>
      </c>
      <c r="AO69">
        <v>0.35</v>
      </c>
      <c r="AP69">
        <v>21.94</v>
      </c>
      <c r="AQ69">
        <v>0</v>
      </c>
      <c r="AR69">
        <v>0.17</v>
      </c>
      <c r="AS69">
        <v>55</v>
      </c>
      <c r="AT69">
        <v>0.31</v>
      </c>
      <c r="AU69">
        <v>37.5</v>
      </c>
      <c r="AV69">
        <v>79.290000000000006</v>
      </c>
      <c r="AW69">
        <v>0</v>
      </c>
      <c r="AX69">
        <v>20</v>
      </c>
      <c r="AY69">
        <v>0</v>
      </c>
      <c r="AZ69">
        <v>0.31</v>
      </c>
      <c r="BA69">
        <v>11.65</v>
      </c>
      <c r="BB69">
        <v>222.03</v>
      </c>
      <c r="BC69">
        <v>0</v>
      </c>
      <c r="BD69">
        <v>0</v>
      </c>
    </row>
    <row r="70" spans="7:56">
      <c r="G70" t="s">
        <v>112</v>
      </c>
      <c r="H70" s="115">
        <v>130.40999999999997</v>
      </c>
      <c r="I70" s="88">
        <v>33.35</v>
      </c>
      <c r="J70" s="88">
        <v>3.5300000000000002</v>
      </c>
      <c r="K70" s="88">
        <v>0</v>
      </c>
      <c r="L70" s="88">
        <v>1.08</v>
      </c>
      <c r="M70" s="116">
        <v>0</v>
      </c>
      <c r="N70" s="115">
        <v>406.77</v>
      </c>
      <c r="O70" s="88">
        <v>354.51</v>
      </c>
      <c r="P70" s="88">
        <v>0</v>
      </c>
      <c r="Q70" s="88">
        <v>0</v>
      </c>
      <c r="R70" s="88">
        <v>0</v>
      </c>
      <c r="S70" s="116">
        <v>0</v>
      </c>
      <c r="W70">
        <v>11.63</v>
      </c>
      <c r="X70">
        <v>77</v>
      </c>
      <c r="Y70">
        <v>0</v>
      </c>
      <c r="Z70">
        <v>3.22</v>
      </c>
      <c r="AA70">
        <v>0.25</v>
      </c>
      <c r="AB70">
        <v>0.44</v>
      </c>
      <c r="AC70">
        <v>125</v>
      </c>
      <c r="AD70">
        <v>1.08</v>
      </c>
      <c r="AE70">
        <v>100</v>
      </c>
      <c r="AF70">
        <v>0.35</v>
      </c>
      <c r="AG70">
        <v>50</v>
      </c>
      <c r="AH70">
        <v>0.49</v>
      </c>
      <c r="AI70">
        <v>34.74</v>
      </c>
      <c r="AJ70">
        <v>30</v>
      </c>
      <c r="AK70">
        <v>0</v>
      </c>
      <c r="AL70">
        <v>2.89</v>
      </c>
      <c r="AM70">
        <v>0</v>
      </c>
      <c r="AN70">
        <v>0.35</v>
      </c>
      <c r="AO70">
        <v>0.35</v>
      </c>
      <c r="AP70">
        <v>21.94</v>
      </c>
      <c r="AQ70">
        <v>0</v>
      </c>
      <c r="AR70">
        <v>0.17</v>
      </c>
      <c r="AS70">
        <v>55</v>
      </c>
      <c r="AT70">
        <v>0.31</v>
      </c>
      <c r="AU70">
        <v>33</v>
      </c>
      <c r="AV70">
        <v>79.290000000000006</v>
      </c>
      <c r="AW70">
        <v>0</v>
      </c>
      <c r="AX70">
        <v>20</v>
      </c>
      <c r="AY70">
        <v>0</v>
      </c>
      <c r="AZ70">
        <v>0.31</v>
      </c>
      <c r="BA70">
        <v>11.65</v>
      </c>
      <c r="BB70">
        <v>222.03</v>
      </c>
      <c r="BC70">
        <v>48.16</v>
      </c>
      <c r="BD70">
        <v>0</v>
      </c>
    </row>
    <row r="71" spans="7:56">
      <c r="G71" t="s">
        <v>113</v>
      </c>
      <c r="H71" s="115">
        <v>191.15</v>
      </c>
      <c r="I71" s="88">
        <v>24.35</v>
      </c>
      <c r="J71" s="88">
        <v>3.62</v>
      </c>
      <c r="K71" s="88">
        <v>0</v>
      </c>
      <c r="L71" s="88">
        <v>0.75</v>
      </c>
      <c r="M71" s="116">
        <v>0</v>
      </c>
      <c r="N71" s="115">
        <v>406.77</v>
      </c>
      <c r="O71" s="88">
        <v>354.51</v>
      </c>
      <c r="P71" s="88">
        <v>0</v>
      </c>
      <c r="Q71" s="88">
        <v>0</v>
      </c>
      <c r="R71" s="88">
        <v>0</v>
      </c>
      <c r="S71" s="116">
        <v>0</v>
      </c>
      <c r="W71">
        <v>11.63</v>
      </c>
      <c r="X71">
        <v>56</v>
      </c>
      <c r="Y71">
        <v>0</v>
      </c>
      <c r="Z71">
        <v>3.31</v>
      </c>
      <c r="AA71">
        <v>0.25</v>
      </c>
      <c r="AB71">
        <v>0.44</v>
      </c>
      <c r="AC71">
        <v>125</v>
      </c>
      <c r="AD71">
        <v>0.75</v>
      </c>
      <c r="AE71">
        <v>100</v>
      </c>
      <c r="AF71">
        <v>0.35</v>
      </c>
      <c r="AG71">
        <v>50</v>
      </c>
      <c r="AH71">
        <v>0.49</v>
      </c>
      <c r="AI71">
        <v>34.74</v>
      </c>
      <c r="AJ71">
        <v>30</v>
      </c>
      <c r="AK71">
        <v>23.95</v>
      </c>
      <c r="AL71">
        <v>2.89</v>
      </c>
      <c r="AM71">
        <v>0</v>
      </c>
      <c r="AN71">
        <v>0.35</v>
      </c>
      <c r="AO71">
        <v>0.35</v>
      </c>
      <c r="AP71">
        <v>21.94</v>
      </c>
      <c r="AQ71">
        <v>0</v>
      </c>
      <c r="AR71">
        <v>0.17</v>
      </c>
      <c r="AS71">
        <v>55</v>
      </c>
      <c r="AT71">
        <v>0.31</v>
      </c>
      <c r="AU71">
        <v>24</v>
      </c>
      <c r="AV71">
        <v>79.290000000000006</v>
      </c>
      <c r="AW71">
        <v>0</v>
      </c>
      <c r="AX71">
        <v>20</v>
      </c>
      <c r="AY71">
        <v>0</v>
      </c>
      <c r="AZ71">
        <v>0.31</v>
      </c>
      <c r="BA71">
        <v>11.65</v>
      </c>
      <c r="BB71">
        <v>222.03</v>
      </c>
      <c r="BC71">
        <v>105.95</v>
      </c>
      <c r="BD71">
        <v>0</v>
      </c>
    </row>
    <row r="72" spans="7:56">
      <c r="G72" t="s">
        <v>114</v>
      </c>
      <c r="H72" s="115">
        <v>177.15</v>
      </c>
      <c r="I72" s="88">
        <v>18.350000000000001</v>
      </c>
      <c r="J72" s="88">
        <v>3.62</v>
      </c>
      <c r="K72" s="88">
        <v>0</v>
      </c>
      <c r="L72" s="88">
        <v>0.46</v>
      </c>
      <c r="M72" s="116">
        <v>0</v>
      </c>
      <c r="N72" s="115">
        <v>406.77</v>
      </c>
      <c r="O72" s="88">
        <v>354.51</v>
      </c>
      <c r="P72" s="88">
        <v>0</v>
      </c>
      <c r="Q72" s="88">
        <v>0</v>
      </c>
      <c r="R72" s="88">
        <v>0</v>
      </c>
      <c r="S72" s="116">
        <v>0</v>
      </c>
      <c r="W72">
        <v>11.63</v>
      </c>
      <c r="X72">
        <v>42</v>
      </c>
      <c r="Y72">
        <v>0</v>
      </c>
      <c r="Z72">
        <v>3.31</v>
      </c>
      <c r="AA72">
        <v>0.25</v>
      </c>
      <c r="AB72">
        <v>0.44</v>
      </c>
      <c r="AC72">
        <v>125</v>
      </c>
      <c r="AD72">
        <v>0.46</v>
      </c>
      <c r="AE72">
        <v>100</v>
      </c>
      <c r="AF72">
        <v>0.35</v>
      </c>
      <c r="AG72">
        <v>50</v>
      </c>
      <c r="AH72">
        <v>0.49</v>
      </c>
      <c r="AI72">
        <v>34.74</v>
      </c>
      <c r="AJ72">
        <v>30</v>
      </c>
      <c r="AK72">
        <v>23.95</v>
      </c>
      <c r="AL72">
        <v>2.89</v>
      </c>
      <c r="AM72">
        <v>0</v>
      </c>
      <c r="AN72">
        <v>0.35</v>
      </c>
      <c r="AO72">
        <v>0.35</v>
      </c>
      <c r="AP72">
        <v>21.94</v>
      </c>
      <c r="AQ72">
        <v>0</v>
      </c>
      <c r="AR72">
        <v>0.17</v>
      </c>
      <c r="AS72">
        <v>55</v>
      </c>
      <c r="AT72">
        <v>0.31</v>
      </c>
      <c r="AU72">
        <v>18</v>
      </c>
      <c r="AV72">
        <v>79.290000000000006</v>
      </c>
      <c r="AW72">
        <v>0</v>
      </c>
      <c r="AX72">
        <v>20</v>
      </c>
      <c r="AY72">
        <v>0</v>
      </c>
      <c r="AZ72">
        <v>0.31</v>
      </c>
      <c r="BA72">
        <v>11.65</v>
      </c>
      <c r="BB72">
        <v>222.03</v>
      </c>
      <c r="BC72">
        <v>105.95</v>
      </c>
      <c r="BD72">
        <v>0</v>
      </c>
    </row>
    <row r="73" spans="7:56">
      <c r="G73" t="s">
        <v>115</v>
      </c>
      <c r="H73" s="115">
        <v>163.15</v>
      </c>
      <c r="I73" s="88">
        <v>12.35</v>
      </c>
      <c r="J73" s="88">
        <v>3.62</v>
      </c>
      <c r="K73" s="88">
        <v>0</v>
      </c>
      <c r="L73" s="88">
        <v>0.17</v>
      </c>
      <c r="M73" s="116">
        <v>0</v>
      </c>
      <c r="N73" s="115">
        <v>406.77</v>
      </c>
      <c r="O73" s="88">
        <v>354.51</v>
      </c>
      <c r="P73" s="88">
        <v>0</v>
      </c>
      <c r="Q73" s="88">
        <v>0</v>
      </c>
      <c r="R73" s="88">
        <v>0</v>
      </c>
      <c r="S73" s="116">
        <v>0</v>
      </c>
      <c r="W73">
        <v>11.63</v>
      </c>
      <c r="X73">
        <v>28</v>
      </c>
      <c r="Y73">
        <v>0</v>
      </c>
      <c r="Z73">
        <v>3.31</v>
      </c>
      <c r="AA73">
        <v>0.25</v>
      </c>
      <c r="AB73">
        <v>0.44</v>
      </c>
      <c r="AC73">
        <v>125</v>
      </c>
      <c r="AD73">
        <v>0.17</v>
      </c>
      <c r="AE73">
        <v>100</v>
      </c>
      <c r="AF73">
        <v>0.35</v>
      </c>
      <c r="AG73">
        <v>50</v>
      </c>
      <c r="AH73">
        <v>0.49</v>
      </c>
      <c r="AI73">
        <v>34.74</v>
      </c>
      <c r="AJ73">
        <v>30</v>
      </c>
      <c r="AK73">
        <v>23.95</v>
      </c>
      <c r="AL73">
        <v>2.89</v>
      </c>
      <c r="AM73">
        <v>0</v>
      </c>
      <c r="AN73">
        <v>0.35</v>
      </c>
      <c r="AO73">
        <v>0.35</v>
      </c>
      <c r="AP73">
        <v>21.94</v>
      </c>
      <c r="AQ73">
        <v>0</v>
      </c>
      <c r="AR73">
        <v>0.17</v>
      </c>
      <c r="AS73">
        <v>55</v>
      </c>
      <c r="AT73">
        <v>0.31</v>
      </c>
      <c r="AU73">
        <v>12</v>
      </c>
      <c r="AV73">
        <v>79.290000000000006</v>
      </c>
      <c r="AW73">
        <v>0</v>
      </c>
      <c r="AX73">
        <v>20</v>
      </c>
      <c r="AY73">
        <v>0</v>
      </c>
      <c r="AZ73">
        <v>0.31</v>
      </c>
      <c r="BA73">
        <v>11.65</v>
      </c>
      <c r="BB73">
        <v>222.03</v>
      </c>
      <c r="BC73">
        <v>105.95</v>
      </c>
      <c r="BD73">
        <v>0</v>
      </c>
    </row>
    <row r="74" spans="7:56">
      <c r="G74" t="s">
        <v>116</v>
      </c>
      <c r="H74" s="115">
        <v>149.4</v>
      </c>
      <c r="I74" s="88">
        <v>6.46</v>
      </c>
      <c r="J74" s="88">
        <v>3.62</v>
      </c>
      <c r="K74" s="88">
        <v>0</v>
      </c>
      <c r="L74" s="88">
        <v>0.1</v>
      </c>
      <c r="M74" s="116">
        <v>0</v>
      </c>
      <c r="N74" s="115">
        <v>406.77</v>
      </c>
      <c r="O74" s="88">
        <v>354.51</v>
      </c>
      <c r="P74" s="88">
        <v>0</v>
      </c>
      <c r="Q74" s="88">
        <v>0</v>
      </c>
      <c r="R74" s="88">
        <v>0</v>
      </c>
      <c r="S74" s="116">
        <v>0</v>
      </c>
      <c r="W74">
        <v>11.63</v>
      </c>
      <c r="X74">
        <v>14.25</v>
      </c>
      <c r="Y74">
        <v>0</v>
      </c>
      <c r="Z74">
        <v>3.31</v>
      </c>
      <c r="AA74">
        <v>0.25</v>
      </c>
      <c r="AB74">
        <v>0.44</v>
      </c>
      <c r="AC74">
        <v>125</v>
      </c>
      <c r="AD74">
        <v>0.1</v>
      </c>
      <c r="AE74">
        <v>100</v>
      </c>
      <c r="AF74">
        <v>0.35</v>
      </c>
      <c r="AG74">
        <v>50</v>
      </c>
      <c r="AH74">
        <v>0.49</v>
      </c>
      <c r="AI74">
        <v>34.74</v>
      </c>
      <c r="AJ74">
        <v>30</v>
      </c>
      <c r="AK74">
        <v>23.95</v>
      </c>
      <c r="AL74">
        <v>2.89</v>
      </c>
      <c r="AM74">
        <v>0</v>
      </c>
      <c r="AN74">
        <v>0.35</v>
      </c>
      <c r="AO74">
        <v>0.35</v>
      </c>
      <c r="AP74">
        <v>21.94</v>
      </c>
      <c r="AQ74">
        <v>0</v>
      </c>
      <c r="AR74">
        <v>0.17</v>
      </c>
      <c r="AS74">
        <v>55</v>
      </c>
      <c r="AT74">
        <v>0.31</v>
      </c>
      <c r="AU74">
        <v>6.11</v>
      </c>
      <c r="AV74">
        <v>79.290000000000006</v>
      </c>
      <c r="AW74">
        <v>0</v>
      </c>
      <c r="AX74">
        <v>20</v>
      </c>
      <c r="AY74">
        <v>0</v>
      </c>
      <c r="AZ74">
        <v>0.31</v>
      </c>
      <c r="BA74">
        <v>11.65</v>
      </c>
      <c r="BB74">
        <v>222.03</v>
      </c>
      <c r="BC74">
        <v>105.95</v>
      </c>
      <c r="BD74">
        <v>0</v>
      </c>
    </row>
    <row r="75" spans="7:56">
      <c r="G75" t="s">
        <v>117</v>
      </c>
      <c r="H75" s="115">
        <v>143.81</v>
      </c>
      <c r="I75" s="88">
        <v>3.4</v>
      </c>
      <c r="J75" s="88">
        <v>3.62</v>
      </c>
      <c r="K75" s="88">
        <v>0</v>
      </c>
      <c r="L75" s="88">
        <v>0</v>
      </c>
      <c r="M75" s="116">
        <v>0</v>
      </c>
      <c r="N75" s="115">
        <v>288.08000000000004</v>
      </c>
      <c r="O75" s="88">
        <v>325.21999999999997</v>
      </c>
      <c r="P75" s="88">
        <v>0</v>
      </c>
      <c r="Q75" s="88">
        <v>0</v>
      </c>
      <c r="R75" s="88">
        <v>0</v>
      </c>
      <c r="S75" s="116">
        <v>0</v>
      </c>
      <c r="W75">
        <v>11.63</v>
      </c>
      <c r="X75">
        <v>7.13</v>
      </c>
      <c r="Y75">
        <v>50</v>
      </c>
      <c r="Z75">
        <v>3.31</v>
      </c>
      <c r="AA75">
        <v>0.25</v>
      </c>
      <c r="AB75">
        <v>0.44</v>
      </c>
      <c r="AC75">
        <v>125</v>
      </c>
      <c r="AD75">
        <v>0</v>
      </c>
      <c r="AE75">
        <v>100</v>
      </c>
      <c r="AF75">
        <v>0.35</v>
      </c>
      <c r="AG75">
        <v>50</v>
      </c>
      <c r="AH75">
        <v>0.49</v>
      </c>
      <c r="AI75">
        <v>34.74</v>
      </c>
      <c r="AJ75">
        <v>30</v>
      </c>
      <c r="AK75">
        <v>25.48</v>
      </c>
      <c r="AL75">
        <v>2.89</v>
      </c>
      <c r="AM75">
        <v>0</v>
      </c>
      <c r="AN75">
        <v>0.35</v>
      </c>
      <c r="AO75">
        <v>0.35</v>
      </c>
      <c r="AP75">
        <v>21.94</v>
      </c>
      <c r="AQ75">
        <v>53.34</v>
      </c>
      <c r="AR75">
        <v>0.17</v>
      </c>
      <c r="AS75">
        <v>55</v>
      </c>
      <c r="AT75">
        <v>0.31</v>
      </c>
      <c r="AU75">
        <v>3.05</v>
      </c>
      <c r="AV75">
        <v>0</v>
      </c>
      <c r="AW75">
        <v>0</v>
      </c>
      <c r="AX75">
        <v>20</v>
      </c>
      <c r="AY75">
        <v>50</v>
      </c>
      <c r="AZ75">
        <v>0.31</v>
      </c>
      <c r="BA75">
        <v>11.65</v>
      </c>
      <c r="BB75">
        <v>0</v>
      </c>
      <c r="BC75">
        <v>105.95</v>
      </c>
      <c r="BD75">
        <v>0</v>
      </c>
    </row>
    <row r="76" spans="7:56">
      <c r="G76" t="s">
        <v>118</v>
      </c>
      <c r="H76" s="115">
        <v>136.68</v>
      </c>
      <c r="I76" s="88">
        <v>0.35</v>
      </c>
      <c r="J76" s="88">
        <v>3.62</v>
      </c>
      <c r="K76" s="88">
        <v>0</v>
      </c>
      <c r="L76" s="88">
        <v>0</v>
      </c>
      <c r="M76" s="116">
        <v>0</v>
      </c>
      <c r="N76" s="115">
        <v>288.08000000000004</v>
      </c>
      <c r="O76" s="88">
        <v>325.21999999999997</v>
      </c>
      <c r="P76" s="88">
        <v>0</v>
      </c>
      <c r="Q76" s="88">
        <v>0</v>
      </c>
      <c r="R76" s="88">
        <v>0</v>
      </c>
      <c r="S76" s="116">
        <v>0</v>
      </c>
      <c r="W76">
        <v>11.63</v>
      </c>
      <c r="X76">
        <v>0</v>
      </c>
      <c r="Y76">
        <v>50</v>
      </c>
      <c r="Z76">
        <v>3.31</v>
      </c>
      <c r="AA76">
        <v>0.25</v>
      </c>
      <c r="AB76">
        <v>0.44</v>
      </c>
      <c r="AC76">
        <v>125</v>
      </c>
      <c r="AD76">
        <v>0</v>
      </c>
      <c r="AE76">
        <v>100</v>
      </c>
      <c r="AF76">
        <v>0.35</v>
      </c>
      <c r="AG76">
        <v>50</v>
      </c>
      <c r="AH76">
        <v>0.49</v>
      </c>
      <c r="AI76">
        <v>34.74</v>
      </c>
      <c r="AJ76">
        <v>30</v>
      </c>
      <c r="AK76">
        <v>25.48</v>
      </c>
      <c r="AL76">
        <v>2.89</v>
      </c>
      <c r="AM76">
        <v>0</v>
      </c>
      <c r="AN76">
        <v>0.35</v>
      </c>
      <c r="AO76">
        <v>0.35</v>
      </c>
      <c r="AP76">
        <v>21.94</v>
      </c>
      <c r="AQ76">
        <v>53.34</v>
      </c>
      <c r="AR76">
        <v>0.17</v>
      </c>
      <c r="AS76">
        <v>55</v>
      </c>
      <c r="AT76">
        <v>0.31</v>
      </c>
      <c r="AU76">
        <v>0</v>
      </c>
      <c r="AV76">
        <v>0</v>
      </c>
      <c r="AW76">
        <v>0</v>
      </c>
      <c r="AX76">
        <v>20</v>
      </c>
      <c r="AY76">
        <v>50</v>
      </c>
      <c r="AZ76">
        <v>0.31</v>
      </c>
      <c r="BA76">
        <v>11.65</v>
      </c>
      <c r="BB76">
        <v>0</v>
      </c>
      <c r="BC76">
        <v>105.95</v>
      </c>
      <c r="BD76">
        <v>0</v>
      </c>
    </row>
    <row r="77" spans="7:56">
      <c r="G77" t="s">
        <v>119</v>
      </c>
      <c r="H77" s="115">
        <v>203.14</v>
      </c>
      <c r="I77" s="88">
        <v>0.35</v>
      </c>
      <c r="J77" s="88">
        <v>3.62</v>
      </c>
      <c r="K77" s="88">
        <v>0</v>
      </c>
      <c r="L77" s="88">
        <v>0</v>
      </c>
      <c r="M77" s="116">
        <v>0</v>
      </c>
      <c r="N77" s="115">
        <v>288.08000000000004</v>
      </c>
      <c r="O77" s="88">
        <v>325.21999999999997</v>
      </c>
      <c r="P77" s="88">
        <v>0</v>
      </c>
      <c r="Q77" s="88">
        <v>0</v>
      </c>
      <c r="R77" s="88">
        <v>0</v>
      </c>
      <c r="S77" s="116">
        <v>0</v>
      </c>
      <c r="W77">
        <v>11.63</v>
      </c>
      <c r="X77">
        <v>0</v>
      </c>
      <c r="Y77">
        <v>50</v>
      </c>
      <c r="Z77">
        <v>3.31</v>
      </c>
      <c r="AA77">
        <v>0.25</v>
      </c>
      <c r="AB77">
        <v>0.44</v>
      </c>
      <c r="AC77">
        <v>125</v>
      </c>
      <c r="AD77">
        <v>0</v>
      </c>
      <c r="AE77">
        <v>100</v>
      </c>
      <c r="AF77">
        <v>0.35</v>
      </c>
      <c r="AG77">
        <v>50</v>
      </c>
      <c r="AH77">
        <v>0.49</v>
      </c>
      <c r="AI77">
        <v>34.74</v>
      </c>
      <c r="AJ77">
        <v>30</v>
      </c>
      <c r="AK77">
        <v>25.48</v>
      </c>
      <c r="AL77">
        <v>2.89</v>
      </c>
      <c r="AM77">
        <v>0</v>
      </c>
      <c r="AN77">
        <v>0.35</v>
      </c>
      <c r="AO77">
        <v>0.35</v>
      </c>
      <c r="AP77">
        <v>21.94</v>
      </c>
      <c r="AQ77">
        <v>53.34</v>
      </c>
      <c r="AR77">
        <v>0.17</v>
      </c>
      <c r="AS77">
        <v>55</v>
      </c>
      <c r="AT77">
        <v>0.31</v>
      </c>
      <c r="AU77">
        <v>0</v>
      </c>
      <c r="AV77">
        <v>0</v>
      </c>
      <c r="AW77">
        <v>0</v>
      </c>
      <c r="AX77">
        <v>20</v>
      </c>
      <c r="AY77">
        <v>50</v>
      </c>
      <c r="AZ77">
        <v>0.31</v>
      </c>
      <c r="BA77">
        <v>11.65</v>
      </c>
      <c r="BB77">
        <v>0</v>
      </c>
      <c r="BC77">
        <v>105.95</v>
      </c>
      <c r="BD77">
        <v>66.459999999999994</v>
      </c>
    </row>
    <row r="78" spans="7:56">
      <c r="G78" t="s">
        <v>120</v>
      </c>
      <c r="H78" s="115">
        <v>254.19</v>
      </c>
      <c r="I78" s="88">
        <v>0.35</v>
      </c>
      <c r="J78" s="88">
        <v>3.62</v>
      </c>
      <c r="K78" s="88">
        <v>0</v>
      </c>
      <c r="L78" s="88">
        <v>0</v>
      </c>
      <c r="M78" s="116">
        <v>0</v>
      </c>
      <c r="N78" s="115">
        <v>288.08000000000004</v>
      </c>
      <c r="O78" s="88">
        <v>325.21999999999997</v>
      </c>
      <c r="P78" s="88">
        <v>0</v>
      </c>
      <c r="Q78" s="88">
        <v>0</v>
      </c>
      <c r="R78" s="88">
        <v>0</v>
      </c>
      <c r="S78" s="116">
        <v>0</v>
      </c>
      <c r="W78">
        <v>11.63</v>
      </c>
      <c r="X78">
        <v>0</v>
      </c>
      <c r="Y78">
        <v>50</v>
      </c>
      <c r="Z78">
        <v>3.31</v>
      </c>
      <c r="AA78">
        <v>0.25</v>
      </c>
      <c r="AB78">
        <v>0.44</v>
      </c>
      <c r="AC78">
        <v>125</v>
      </c>
      <c r="AD78">
        <v>0</v>
      </c>
      <c r="AE78">
        <v>100</v>
      </c>
      <c r="AF78">
        <v>0.35</v>
      </c>
      <c r="AG78">
        <v>50</v>
      </c>
      <c r="AH78">
        <v>0.49</v>
      </c>
      <c r="AI78">
        <v>34.74</v>
      </c>
      <c r="AJ78">
        <v>30</v>
      </c>
      <c r="AK78">
        <v>25.48</v>
      </c>
      <c r="AL78">
        <v>2.89</v>
      </c>
      <c r="AM78">
        <v>0</v>
      </c>
      <c r="AN78">
        <v>0.35</v>
      </c>
      <c r="AO78">
        <v>0.35</v>
      </c>
      <c r="AP78">
        <v>21.94</v>
      </c>
      <c r="AQ78">
        <v>53.34</v>
      </c>
      <c r="AR78">
        <v>0.17</v>
      </c>
      <c r="AS78">
        <v>55</v>
      </c>
      <c r="AT78">
        <v>0.31</v>
      </c>
      <c r="AU78">
        <v>0</v>
      </c>
      <c r="AV78">
        <v>0</v>
      </c>
      <c r="AW78">
        <v>0</v>
      </c>
      <c r="AX78">
        <v>20</v>
      </c>
      <c r="AY78">
        <v>50</v>
      </c>
      <c r="AZ78">
        <v>0.31</v>
      </c>
      <c r="BA78">
        <v>11.65</v>
      </c>
      <c r="BB78">
        <v>0</v>
      </c>
      <c r="BC78">
        <v>81.87</v>
      </c>
      <c r="BD78">
        <v>141.59</v>
      </c>
    </row>
    <row r="79" spans="7:56">
      <c r="G79" t="s">
        <v>121</v>
      </c>
      <c r="H79" s="115">
        <v>254.36</v>
      </c>
      <c r="I79" s="88">
        <v>0.39</v>
      </c>
      <c r="J79" s="88">
        <v>3.73</v>
      </c>
      <c r="K79" s="88">
        <v>0</v>
      </c>
      <c r="L79" s="88">
        <v>0</v>
      </c>
      <c r="M79" s="116">
        <v>0</v>
      </c>
      <c r="N79" s="115">
        <v>288.08000000000004</v>
      </c>
      <c r="O79" s="88">
        <v>325.21999999999997</v>
      </c>
      <c r="P79" s="88">
        <v>0</v>
      </c>
      <c r="Q79" s="88">
        <v>0</v>
      </c>
      <c r="R79" s="88">
        <v>0</v>
      </c>
      <c r="S79" s="116">
        <v>0</v>
      </c>
      <c r="W79">
        <v>11.63</v>
      </c>
      <c r="X79">
        <v>0</v>
      </c>
      <c r="Y79">
        <v>50</v>
      </c>
      <c r="Z79">
        <v>3.4</v>
      </c>
      <c r="AA79">
        <v>0.27</v>
      </c>
      <c r="AB79">
        <v>0.47</v>
      </c>
      <c r="AC79">
        <v>125</v>
      </c>
      <c r="AD79">
        <v>0</v>
      </c>
      <c r="AE79">
        <v>100</v>
      </c>
      <c r="AF79">
        <v>0.37</v>
      </c>
      <c r="AG79">
        <v>50</v>
      </c>
      <c r="AH79">
        <v>0.53</v>
      </c>
      <c r="AI79">
        <v>34.74</v>
      </c>
      <c r="AJ79">
        <v>30</v>
      </c>
      <c r="AK79">
        <v>25.48</v>
      </c>
      <c r="AL79">
        <v>2.89</v>
      </c>
      <c r="AM79">
        <v>0</v>
      </c>
      <c r="AN79">
        <v>0.39</v>
      </c>
      <c r="AO79">
        <v>0.39</v>
      </c>
      <c r="AP79">
        <v>21.94</v>
      </c>
      <c r="AQ79">
        <v>53.34</v>
      </c>
      <c r="AR79">
        <v>0.17</v>
      </c>
      <c r="AS79">
        <v>55</v>
      </c>
      <c r="AT79">
        <v>0.33</v>
      </c>
      <c r="AU79">
        <v>0</v>
      </c>
      <c r="AV79">
        <v>0</v>
      </c>
      <c r="AW79">
        <v>0</v>
      </c>
      <c r="AX79">
        <v>20</v>
      </c>
      <c r="AY79">
        <v>50</v>
      </c>
      <c r="AZ79">
        <v>0.33</v>
      </c>
      <c r="BA79">
        <v>11.65</v>
      </c>
      <c r="BB79">
        <v>0</v>
      </c>
      <c r="BC79">
        <v>81.87</v>
      </c>
      <c r="BD79">
        <v>141.59</v>
      </c>
    </row>
    <row r="80" spans="7:56">
      <c r="G80" t="s">
        <v>122</v>
      </c>
      <c r="H80" s="115">
        <v>268.81</v>
      </c>
      <c r="I80" s="88">
        <v>0.39</v>
      </c>
      <c r="J80" s="88">
        <v>3.73</v>
      </c>
      <c r="K80" s="88">
        <v>0</v>
      </c>
      <c r="L80" s="88">
        <v>0</v>
      </c>
      <c r="M80" s="116">
        <v>0</v>
      </c>
      <c r="N80" s="115">
        <v>288.08000000000004</v>
      </c>
      <c r="O80" s="88">
        <v>325.21999999999997</v>
      </c>
      <c r="P80" s="88">
        <v>0</v>
      </c>
      <c r="Q80" s="88">
        <v>0</v>
      </c>
      <c r="R80" s="88">
        <v>0</v>
      </c>
      <c r="S80" s="116">
        <v>0</v>
      </c>
      <c r="W80">
        <v>11.63</v>
      </c>
      <c r="X80">
        <v>0</v>
      </c>
      <c r="Y80">
        <v>50</v>
      </c>
      <c r="Z80">
        <v>3.4</v>
      </c>
      <c r="AA80">
        <v>0.27</v>
      </c>
      <c r="AB80">
        <v>0.47</v>
      </c>
      <c r="AC80">
        <v>125</v>
      </c>
      <c r="AD80">
        <v>0</v>
      </c>
      <c r="AE80">
        <v>100</v>
      </c>
      <c r="AF80">
        <v>0.37</v>
      </c>
      <c r="AG80">
        <v>50</v>
      </c>
      <c r="AH80">
        <v>0.53</v>
      </c>
      <c r="AI80">
        <v>34.74</v>
      </c>
      <c r="AJ80">
        <v>30</v>
      </c>
      <c r="AK80">
        <v>25.48</v>
      </c>
      <c r="AL80">
        <v>2.89</v>
      </c>
      <c r="AM80">
        <v>0</v>
      </c>
      <c r="AN80">
        <v>0.39</v>
      </c>
      <c r="AO80">
        <v>0.39</v>
      </c>
      <c r="AP80">
        <v>21.94</v>
      </c>
      <c r="AQ80">
        <v>53.34</v>
      </c>
      <c r="AR80">
        <v>0.17</v>
      </c>
      <c r="AS80">
        <v>55</v>
      </c>
      <c r="AT80">
        <v>0.33</v>
      </c>
      <c r="AU80">
        <v>0</v>
      </c>
      <c r="AV80">
        <v>0</v>
      </c>
      <c r="AW80">
        <v>0</v>
      </c>
      <c r="AX80">
        <v>20</v>
      </c>
      <c r="AY80">
        <v>50</v>
      </c>
      <c r="AZ80">
        <v>0.33</v>
      </c>
      <c r="BA80">
        <v>11.65</v>
      </c>
      <c r="BB80">
        <v>0</v>
      </c>
      <c r="BC80">
        <v>96.32</v>
      </c>
      <c r="BD80">
        <v>141.59</v>
      </c>
    </row>
    <row r="81" spans="7:56">
      <c r="G81" t="s">
        <v>123</v>
      </c>
      <c r="H81" s="115">
        <v>278.44</v>
      </c>
      <c r="I81" s="88">
        <v>0.39</v>
      </c>
      <c r="J81" s="88">
        <v>3.73</v>
      </c>
      <c r="K81" s="88">
        <v>0</v>
      </c>
      <c r="L81" s="88">
        <v>0</v>
      </c>
      <c r="M81" s="116">
        <v>0</v>
      </c>
      <c r="N81" s="115">
        <v>288.08000000000004</v>
      </c>
      <c r="O81" s="88">
        <v>325.21999999999997</v>
      </c>
      <c r="P81" s="88">
        <v>0</v>
      </c>
      <c r="Q81" s="88">
        <v>0</v>
      </c>
      <c r="R81" s="88">
        <v>0</v>
      </c>
      <c r="S81" s="116">
        <v>0</v>
      </c>
      <c r="W81">
        <v>11.63</v>
      </c>
      <c r="X81">
        <v>0</v>
      </c>
      <c r="Y81">
        <v>50</v>
      </c>
      <c r="Z81">
        <v>3.4</v>
      </c>
      <c r="AA81">
        <v>0.27</v>
      </c>
      <c r="AB81">
        <v>0.47</v>
      </c>
      <c r="AC81">
        <v>125</v>
      </c>
      <c r="AD81">
        <v>0</v>
      </c>
      <c r="AE81">
        <v>100</v>
      </c>
      <c r="AF81">
        <v>0.37</v>
      </c>
      <c r="AG81">
        <v>50</v>
      </c>
      <c r="AH81">
        <v>0.53</v>
      </c>
      <c r="AI81">
        <v>34.74</v>
      </c>
      <c r="AJ81">
        <v>30</v>
      </c>
      <c r="AK81">
        <v>25.48</v>
      </c>
      <c r="AL81">
        <v>2.89</v>
      </c>
      <c r="AM81">
        <v>0</v>
      </c>
      <c r="AN81">
        <v>0.39</v>
      </c>
      <c r="AO81">
        <v>0.39</v>
      </c>
      <c r="AP81">
        <v>21.94</v>
      </c>
      <c r="AQ81">
        <v>53.34</v>
      </c>
      <c r="AR81">
        <v>0.17</v>
      </c>
      <c r="AS81">
        <v>55</v>
      </c>
      <c r="AT81">
        <v>0.33</v>
      </c>
      <c r="AU81">
        <v>0</v>
      </c>
      <c r="AV81">
        <v>0</v>
      </c>
      <c r="AW81">
        <v>0</v>
      </c>
      <c r="AX81">
        <v>20</v>
      </c>
      <c r="AY81">
        <v>50</v>
      </c>
      <c r="AZ81">
        <v>0.33</v>
      </c>
      <c r="BA81">
        <v>11.65</v>
      </c>
      <c r="BB81">
        <v>0</v>
      </c>
      <c r="BC81">
        <v>105.95</v>
      </c>
      <c r="BD81">
        <v>141.59</v>
      </c>
    </row>
    <row r="82" spans="7:56">
      <c r="G82" t="s">
        <v>124</v>
      </c>
      <c r="H82" s="115">
        <v>211.98</v>
      </c>
      <c r="I82" s="88">
        <v>0.39</v>
      </c>
      <c r="J82" s="88">
        <v>3.73</v>
      </c>
      <c r="K82" s="88">
        <v>0</v>
      </c>
      <c r="L82" s="88">
        <v>0</v>
      </c>
      <c r="M82" s="116">
        <v>0</v>
      </c>
      <c r="N82" s="115">
        <v>288.08000000000004</v>
      </c>
      <c r="O82" s="88">
        <v>325.21999999999997</v>
      </c>
      <c r="P82" s="88">
        <v>0</v>
      </c>
      <c r="Q82" s="88">
        <v>0</v>
      </c>
      <c r="R82" s="88">
        <v>0</v>
      </c>
      <c r="S82" s="116">
        <v>0</v>
      </c>
      <c r="W82">
        <v>11.63</v>
      </c>
      <c r="X82">
        <v>0</v>
      </c>
      <c r="Y82">
        <v>50</v>
      </c>
      <c r="Z82">
        <v>3.4</v>
      </c>
      <c r="AA82">
        <v>0.27</v>
      </c>
      <c r="AB82">
        <v>0.47</v>
      </c>
      <c r="AC82">
        <v>125</v>
      </c>
      <c r="AD82">
        <v>0</v>
      </c>
      <c r="AE82">
        <v>100</v>
      </c>
      <c r="AF82">
        <v>0.37</v>
      </c>
      <c r="AG82">
        <v>50</v>
      </c>
      <c r="AH82">
        <v>0.53</v>
      </c>
      <c r="AI82">
        <v>34.74</v>
      </c>
      <c r="AJ82">
        <v>30</v>
      </c>
      <c r="AK82">
        <v>25.48</v>
      </c>
      <c r="AL82">
        <v>2.89</v>
      </c>
      <c r="AM82">
        <v>0</v>
      </c>
      <c r="AN82">
        <v>0.39</v>
      </c>
      <c r="AO82">
        <v>0.39</v>
      </c>
      <c r="AP82">
        <v>21.94</v>
      </c>
      <c r="AQ82">
        <v>53.34</v>
      </c>
      <c r="AR82">
        <v>0.17</v>
      </c>
      <c r="AS82">
        <v>55</v>
      </c>
      <c r="AT82">
        <v>0.33</v>
      </c>
      <c r="AU82">
        <v>0</v>
      </c>
      <c r="AV82">
        <v>0</v>
      </c>
      <c r="AW82">
        <v>0</v>
      </c>
      <c r="AX82">
        <v>20</v>
      </c>
      <c r="AY82">
        <v>50</v>
      </c>
      <c r="AZ82">
        <v>0.33</v>
      </c>
      <c r="BA82">
        <v>11.65</v>
      </c>
      <c r="BB82">
        <v>0</v>
      </c>
      <c r="BC82">
        <v>105.95</v>
      </c>
      <c r="BD82">
        <v>75.13</v>
      </c>
    </row>
    <row r="83" spans="7:56">
      <c r="G83" t="s">
        <v>125</v>
      </c>
      <c r="H83" s="115">
        <v>136.85</v>
      </c>
      <c r="I83" s="88">
        <v>0.39</v>
      </c>
      <c r="J83" s="88">
        <v>3.73</v>
      </c>
      <c r="K83" s="88">
        <v>0</v>
      </c>
      <c r="L83" s="88">
        <v>0</v>
      </c>
      <c r="M83" s="116">
        <v>0</v>
      </c>
      <c r="N83" s="115">
        <v>288.08000000000004</v>
      </c>
      <c r="O83" s="88">
        <v>325.21999999999997</v>
      </c>
      <c r="P83" s="88">
        <v>0</v>
      </c>
      <c r="Q83" s="88">
        <v>0</v>
      </c>
      <c r="R83" s="88">
        <v>0</v>
      </c>
      <c r="S83" s="116">
        <v>0</v>
      </c>
      <c r="W83">
        <v>11.63</v>
      </c>
      <c r="X83">
        <v>0</v>
      </c>
      <c r="Y83">
        <v>50</v>
      </c>
      <c r="Z83">
        <v>3.4</v>
      </c>
      <c r="AA83">
        <v>0.27</v>
      </c>
      <c r="AB83">
        <v>0.47</v>
      </c>
      <c r="AC83">
        <v>125</v>
      </c>
      <c r="AD83">
        <v>0</v>
      </c>
      <c r="AE83">
        <v>100</v>
      </c>
      <c r="AF83">
        <v>0.37</v>
      </c>
      <c r="AG83">
        <v>50</v>
      </c>
      <c r="AH83">
        <v>0.53</v>
      </c>
      <c r="AI83">
        <v>34.74</v>
      </c>
      <c r="AJ83">
        <v>30</v>
      </c>
      <c r="AK83">
        <v>25.48</v>
      </c>
      <c r="AL83">
        <v>2.89</v>
      </c>
      <c r="AM83">
        <v>0</v>
      </c>
      <c r="AN83">
        <v>0.39</v>
      </c>
      <c r="AO83">
        <v>0.39</v>
      </c>
      <c r="AP83">
        <v>21.94</v>
      </c>
      <c r="AQ83">
        <v>53.34</v>
      </c>
      <c r="AR83">
        <v>0.17</v>
      </c>
      <c r="AS83">
        <v>55</v>
      </c>
      <c r="AT83">
        <v>0.33</v>
      </c>
      <c r="AU83">
        <v>0</v>
      </c>
      <c r="AV83">
        <v>0</v>
      </c>
      <c r="AW83">
        <v>0</v>
      </c>
      <c r="AX83">
        <v>20</v>
      </c>
      <c r="AY83">
        <v>50</v>
      </c>
      <c r="AZ83">
        <v>0.33</v>
      </c>
      <c r="BA83">
        <v>11.65</v>
      </c>
      <c r="BB83">
        <v>0</v>
      </c>
      <c r="BC83">
        <v>105.95</v>
      </c>
      <c r="BD83">
        <v>0</v>
      </c>
    </row>
    <row r="84" spans="7:56">
      <c r="G84" t="s">
        <v>126</v>
      </c>
      <c r="H84" s="115">
        <v>136.85</v>
      </c>
      <c r="I84" s="88">
        <v>0.39</v>
      </c>
      <c r="J84" s="88">
        <v>3.73</v>
      </c>
      <c r="K84" s="88">
        <v>0</v>
      </c>
      <c r="L84" s="88">
        <v>0</v>
      </c>
      <c r="M84" s="116">
        <v>0</v>
      </c>
      <c r="N84" s="115">
        <v>288.08000000000004</v>
      </c>
      <c r="O84" s="88">
        <v>325.21999999999997</v>
      </c>
      <c r="P84" s="88">
        <v>0</v>
      </c>
      <c r="Q84" s="88">
        <v>0</v>
      </c>
      <c r="R84" s="88">
        <v>0</v>
      </c>
      <c r="S84" s="116">
        <v>0</v>
      </c>
      <c r="W84">
        <v>11.63</v>
      </c>
      <c r="X84">
        <v>0</v>
      </c>
      <c r="Y84">
        <v>50</v>
      </c>
      <c r="Z84">
        <v>3.4</v>
      </c>
      <c r="AA84">
        <v>0.27</v>
      </c>
      <c r="AB84">
        <v>0.47</v>
      </c>
      <c r="AC84">
        <v>125</v>
      </c>
      <c r="AD84">
        <v>0</v>
      </c>
      <c r="AE84">
        <v>100</v>
      </c>
      <c r="AF84">
        <v>0.37</v>
      </c>
      <c r="AG84">
        <v>50</v>
      </c>
      <c r="AH84">
        <v>0.53</v>
      </c>
      <c r="AI84">
        <v>34.74</v>
      </c>
      <c r="AJ84">
        <v>30</v>
      </c>
      <c r="AK84">
        <v>25.48</v>
      </c>
      <c r="AL84">
        <v>2.89</v>
      </c>
      <c r="AM84">
        <v>0</v>
      </c>
      <c r="AN84">
        <v>0.39</v>
      </c>
      <c r="AO84">
        <v>0.39</v>
      </c>
      <c r="AP84">
        <v>21.94</v>
      </c>
      <c r="AQ84">
        <v>53.34</v>
      </c>
      <c r="AR84">
        <v>0.17</v>
      </c>
      <c r="AS84">
        <v>55</v>
      </c>
      <c r="AT84">
        <v>0.33</v>
      </c>
      <c r="AU84">
        <v>0</v>
      </c>
      <c r="AV84">
        <v>0</v>
      </c>
      <c r="AW84">
        <v>0</v>
      </c>
      <c r="AX84">
        <v>20</v>
      </c>
      <c r="AY84">
        <v>50</v>
      </c>
      <c r="AZ84">
        <v>0.33</v>
      </c>
      <c r="BA84">
        <v>11.65</v>
      </c>
      <c r="BB84">
        <v>0</v>
      </c>
      <c r="BC84">
        <v>105.95</v>
      </c>
      <c r="BD84">
        <v>0</v>
      </c>
    </row>
    <row r="85" spans="7:56">
      <c r="G85" t="s">
        <v>127</v>
      </c>
      <c r="H85" s="115">
        <v>136.85</v>
      </c>
      <c r="I85" s="88">
        <v>0.39</v>
      </c>
      <c r="J85" s="88">
        <v>3.73</v>
      </c>
      <c r="K85" s="88">
        <v>0</v>
      </c>
      <c r="L85" s="88">
        <v>0</v>
      </c>
      <c r="M85" s="116">
        <v>0</v>
      </c>
      <c r="N85" s="115">
        <v>288.08000000000004</v>
      </c>
      <c r="O85" s="88">
        <v>325.21999999999997</v>
      </c>
      <c r="P85" s="88">
        <v>0</v>
      </c>
      <c r="Q85" s="88">
        <v>0</v>
      </c>
      <c r="R85" s="88">
        <v>0</v>
      </c>
      <c r="S85" s="116">
        <v>0</v>
      </c>
      <c r="W85">
        <v>11.63</v>
      </c>
      <c r="X85">
        <v>0</v>
      </c>
      <c r="Y85">
        <v>50</v>
      </c>
      <c r="Z85">
        <v>3.4</v>
      </c>
      <c r="AA85">
        <v>0.27</v>
      </c>
      <c r="AB85">
        <v>0.47</v>
      </c>
      <c r="AC85">
        <v>125</v>
      </c>
      <c r="AD85">
        <v>0</v>
      </c>
      <c r="AE85">
        <v>100</v>
      </c>
      <c r="AF85">
        <v>0.37</v>
      </c>
      <c r="AG85">
        <v>50</v>
      </c>
      <c r="AH85">
        <v>0.53</v>
      </c>
      <c r="AI85">
        <v>34.74</v>
      </c>
      <c r="AJ85">
        <v>30</v>
      </c>
      <c r="AK85">
        <v>25.48</v>
      </c>
      <c r="AL85">
        <v>2.89</v>
      </c>
      <c r="AM85">
        <v>0</v>
      </c>
      <c r="AN85">
        <v>0.39</v>
      </c>
      <c r="AO85">
        <v>0.39</v>
      </c>
      <c r="AP85">
        <v>21.94</v>
      </c>
      <c r="AQ85">
        <v>53.34</v>
      </c>
      <c r="AR85">
        <v>0.17</v>
      </c>
      <c r="AS85">
        <v>55</v>
      </c>
      <c r="AT85">
        <v>0.33</v>
      </c>
      <c r="AU85">
        <v>0</v>
      </c>
      <c r="AV85">
        <v>0</v>
      </c>
      <c r="AW85">
        <v>0</v>
      </c>
      <c r="AX85">
        <v>20</v>
      </c>
      <c r="AY85">
        <v>50</v>
      </c>
      <c r="AZ85">
        <v>0.33</v>
      </c>
      <c r="BA85">
        <v>11.65</v>
      </c>
      <c r="BB85">
        <v>0</v>
      </c>
      <c r="BC85">
        <v>105.95</v>
      </c>
      <c r="BD85">
        <v>0</v>
      </c>
    </row>
    <row r="86" spans="7:56">
      <c r="G86" t="s">
        <v>128</v>
      </c>
      <c r="H86" s="115">
        <v>136.85</v>
      </c>
      <c r="I86" s="88">
        <v>0.39</v>
      </c>
      <c r="J86" s="88">
        <v>3.73</v>
      </c>
      <c r="K86" s="88">
        <v>0</v>
      </c>
      <c r="L86" s="88">
        <v>0</v>
      </c>
      <c r="M86" s="116">
        <v>0</v>
      </c>
      <c r="N86" s="115">
        <v>288.08000000000004</v>
      </c>
      <c r="O86" s="88">
        <v>325.21999999999997</v>
      </c>
      <c r="P86" s="88">
        <v>0</v>
      </c>
      <c r="Q86" s="88">
        <v>0</v>
      </c>
      <c r="R86" s="88">
        <v>0</v>
      </c>
      <c r="S86" s="116">
        <v>0</v>
      </c>
      <c r="W86">
        <v>11.63</v>
      </c>
      <c r="X86">
        <v>0</v>
      </c>
      <c r="Y86">
        <v>50</v>
      </c>
      <c r="Z86">
        <v>3.4</v>
      </c>
      <c r="AA86">
        <v>0.27</v>
      </c>
      <c r="AB86">
        <v>0.47</v>
      </c>
      <c r="AC86">
        <v>125</v>
      </c>
      <c r="AD86">
        <v>0</v>
      </c>
      <c r="AE86">
        <v>100</v>
      </c>
      <c r="AF86">
        <v>0.37</v>
      </c>
      <c r="AG86">
        <v>50</v>
      </c>
      <c r="AH86">
        <v>0.53</v>
      </c>
      <c r="AI86">
        <v>34.74</v>
      </c>
      <c r="AJ86">
        <v>30</v>
      </c>
      <c r="AK86">
        <v>25.48</v>
      </c>
      <c r="AL86">
        <v>2.89</v>
      </c>
      <c r="AM86">
        <v>0</v>
      </c>
      <c r="AN86">
        <v>0.39</v>
      </c>
      <c r="AO86">
        <v>0.39</v>
      </c>
      <c r="AP86">
        <v>21.94</v>
      </c>
      <c r="AQ86">
        <v>53.34</v>
      </c>
      <c r="AR86">
        <v>0.17</v>
      </c>
      <c r="AS86">
        <v>55</v>
      </c>
      <c r="AT86">
        <v>0.33</v>
      </c>
      <c r="AU86">
        <v>0</v>
      </c>
      <c r="AV86">
        <v>0</v>
      </c>
      <c r="AW86">
        <v>0</v>
      </c>
      <c r="AX86">
        <v>20</v>
      </c>
      <c r="AY86">
        <v>50</v>
      </c>
      <c r="AZ86">
        <v>0.33</v>
      </c>
      <c r="BA86">
        <v>11.65</v>
      </c>
      <c r="BB86">
        <v>0</v>
      </c>
      <c r="BC86">
        <v>105.95</v>
      </c>
      <c r="BD86">
        <v>0</v>
      </c>
    </row>
    <row r="87" spans="7:56">
      <c r="G87" t="s">
        <v>129</v>
      </c>
      <c r="H87" s="115">
        <v>136.9</v>
      </c>
      <c r="I87" s="88">
        <v>0.31</v>
      </c>
      <c r="J87" s="88">
        <v>3.85</v>
      </c>
      <c r="K87" s="88">
        <v>0</v>
      </c>
      <c r="L87" s="88">
        <v>0</v>
      </c>
      <c r="M87" s="116">
        <v>0</v>
      </c>
      <c r="N87" s="115">
        <v>288.08000000000004</v>
      </c>
      <c r="O87" s="88">
        <v>325.21999999999997</v>
      </c>
      <c r="P87" s="88">
        <v>0</v>
      </c>
      <c r="Q87" s="88">
        <v>0</v>
      </c>
      <c r="R87" s="88">
        <v>0</v>
      </c>
      <c r="S87" s="116">
        <v>0</v>
      </c>
      <c r="W87">
        <v>11.63</v>
      </c>
      <c r="X87">
        <v>0</v>
      </c>
      <c r="Y87">
        <v>50</v>
      </c>
      <c r="Z87">
        <v>3.5</v>
      </c>
      <c r="AA87">
        <v>0.28999999999999998</v>
      </c>
      <c r="AB87">
        <v>0.5</v>
      </c>
      <c r="AC87">
        <v>125</v>
      </c>
      <c r="AD87">
        <v>0</v>
      </c>
      <c r="AE87">
        <v>100</v>
      </c>
      <c r="AF87">
        <v>0.39</v>
      </c>
      <c r="AG87">
        <v>50</v>
      </c>
      <c r="AH87">
        <v>0.56000000000000005</v>
      </c>
      <c r="AI87">
        <v>34.74</v>
      </c>
      <c r="AJ87">
        <v>30</v>
      </c>
      <c r="AK87">
        <v>25.48</v>
      </c>
      <c r="AL87">
        <v>2.89</v>
      </c>
      <c r="AM87">
        <v>0</v>
      </c>
      <c r="AN87">
        <v>0.31</v>
      </c>
      <c r="AO87">
        <v>0.31</v>
      </c>
      <c r="AP87">
        <v>21.94</v>
      </c>
      <c r="AQ87">
        <v>53.34</v>
      </c>
      <c r="AR87">
        <v>0.18</v>
      </c>
      <c r="AS87">
        <v>55</v>
      </c>
      <c r="AT87">
        <v>0.35</v>
      </c>
      <c r="AU87">
        <v>0</v>
      </c>
      <c r="AV87">
        <v>0</v>
      </c>
      <c r="AW87">
        <v>0</v>
      </c>
      <c r="AX87">
        <v>20</v>
      </c>
      <c r="AY87">
        <v>50</v>
      </c>
      <c r="AZ87">
        <v>0.35</v>
      </c>
      <c r="BA87">
        <v>11.65</v>
      </c>
      <c r="BB87">
        <v>0</v>
      </c>
      <c r="BC87">
        <v>105.95</v>
      </c>
      <c r="BD87">
        <v>0</v>
      </c>
    </row>
    <row r="88" spans="7:56">
      <c r="G88" t="s">
        <v>130</v>
      </c>
      <c r="H88" s="115">
        <v>136.9</v>
      </c>
      <c r="I88" s="88">
        <v>0.31</v>
      </c>
      <c r="J88" s="88">
        <v>3.85</v>
      </c>
      <c r="K88" s="88">
        <v>0</v>
      </c>
      <c r="L88" s="88">
        <v>0</v>
      </c>
      <c r="M88" s="116">
        <v>0</v>
      </c>
      <c r="N88" s="115">
        <v>288.08000000000004</v>
      </c>
      <c r="O88" s="88">
        <v>325.21999999999997</v>
      </c>
      <c r="P88" s="88">
        <v>0</v>
      </c>
      <c r="Q88" s="88">
        <v>0</v>
      </c>
      <c r="R88" s="88">
        <v>0</v>
      </c>
      <c r="S88" s="116">
        <v>0</v>
      </c>
      <c r="W88">
        <v>11.63</v>
      </c>
      <c r="X88">
        <v>0</v>
      </c>
      <c r="Y88">
        <v>50</v>
      </c>
      <c r="Z88">
        <v>3.5</v>
      </c>
      <c r="AA88">
        <v>0.28999999999999998</v>
      </c>
      <c r="AB88">
        <v>0.5</v>
      </c>
      <c r="AC88">
        <v>125</v>
      </c>
      <c r="AD88">
        <v>0</v>
      </c>
      <c r="AE88">
        <v>100</v>
      </c>
      <c r="AF88">
        <v>0.39</v>
      </c>
      <c r="AG88">
        <v>50</v>
      </c>
      <c r="AH88">
        <v>0.56000000000000005</v>
      </c>
      <c r="AI88">
        <v>34.74</v>
      </c>
      <c r="AJ88">
        <v>30</v>
      </c>
      <c r="AK88">
        <v>25.48</v>
      </c>
      <c r="AL88">
        <v>2.89</v>
      </c>
      <c r="AM88">
        <v>0</v>
      </c>
      <c r="AN88">
        <v>0.31</v>
      </c>
      <c r="AO88">
        <v>0.31</v>
      </c>
      <c r="AP88">
        <v>21.94</v>
      </c>
      <c r="AQ88">
        <v>53.34</v>
      </c>
      <c r="AR88">
        <v>0.18</v>
      </c>
      <c r="AS88">
        <v>55</v>
      </c>
      <c r="AT88">
        <v>0.35</v>
      </c>
      <c r="AU88">
        <v>0</v>
      </c>
      <c r="AV88">
        <v>0</v>
      </c>
      <c r="AW88">
        <v>0</v>
      </c>
      <c r="AX88">
        <v>20</v>
      </c>
      <c r="AY88">
        <v>50</v>
      </c>
      <c r="AZ88">
        <v>0.35</v>
      </c>
      <c r="BA88">
        <v>11.65</v>
      </c>
      <c r="BB88">
        <v>0</v>
      </c>
      <c r="BC88">
        <v>105.95</v>
      </c>
      <c r="BD88">
        <v>0</v>
      </c>
    </row>
    <row r="89" spans="7:56">
      <c r="G89" t="s">
        <v>131</v>
      </c>
      <c r="H89" s="115">
        <v>136.9</v>
      </c>
      <c r="I89" s="88">
        <v>0.31</v>
      </c>
      <c r="J89" s="88">
        <v>3.85</v>
      </c>
      <c r="K89" s="88">
        <v>0</v>
      </c>
      <c r="L89" s="88">
        <v>0</v>
      </c>
      <c r="M89" s="116">
        <v>0</v>
      </c>
      <c r="N89" s="115">
        <v>288.08000000000004</v>
      </c>
      <c r="O89" s="88">
        <v>325.21999999999997</v>
      </c>
      <c r="P89" s="88">
        <v>0</v>
      </c>
      <c r="Q89" s="88">
        <v>0</v>
      </c>
      <c r="R89" s="88">
        <v>0</v>
      </c>
      <c r="S89" s="116">
        <v>0</v>
      </c>
      <c r="W89">
        <v>11.63</v>
      </c>
      <c r="X89">
        <v>0</v>
      </c>
      <c r="Y89">
        <v>50</v>
      </c>
      <c r="Z89">
        <v>3.5</v>
      </c>
      <c r="AA89">
        <v>0.28999999999999998</v>
      </c>
      <c r="AB89">
        <v>0.5</v>
      </c>
      <c r="AC89">
        <v>125</v>
      </c>
      <c r="AD89">
        <v>0</v>
      </c>
      <c r="AE89">
        <v>100</v>
      </c>
      <c r="AF89">
        <v>0.39</v>
      </c>
      <c r="AG89">
        <v>50</v>
      </c>
      <c r="AH89">
        <v>0.56000000000000005</v>
      </c>
      <c r="AI89">
        <v>34.74</v>
      </c>
      <c r="AJ89">
        <v>30</v>
      </c>
      <c r="AK89">
        <v>25.48</v>
      </c>
      <c r="AL89">
        <v>2.89</v>
      </c>
      <c r="AM89">
        <v>0</v>
      </c>
      <c r="AN89">
        <v>0.31</v>
      </c>
      <c r="AO89">
        <v>0.31</v>
      </c>
      <c r="AP89">
        <v>21.94</v>
      </c>
      <c r="AQ89">
        <v>53.34</v>
      </c>
      <c r="AR89">
        <v>0.18</v>
      </c>
      <c r="AS89">
        <v>55</v>
      </c>
      <c r="AT89">
        <v>0.35</v>
      </c>
      <c r="AU89">
        <v>0</v>
      </c>
      <c r="AV89">
        <v>0</v>
      </c>
      <c r="AW89">
        <v>0</v>
      </c>
      <c r="AX89">
        <v>20</v>
      </c>
      <c r="AY89">
        <v>50</v>
      </c>
      <c r="AZ89">
        <v>0.35</v>
      </c>
      <c r="BA89">
        <v>11.65</v>
      </c>
      <c r="BB89">
        <v>0</v>
      </c>
      <c r="BC89">
        <v>105.95</v>
      </c>
      <c r="BD89">
        <v>0</v>
      </c>
    </row>
    <row r="90" spans="7:56">
      <c r="G90" t="s">
        <v>132</v>
      </c>
      <c r="H90" s="115">
        <v>136.9</v>
      </c>
      <c r="I90" s="88">
        <v>0.31</v>
      </c>
      <c r="J90" s="88">
        <v>3.85</v>
      </c>
      <c r="K90" s="88">
        <v>0</v>
      </c>
      <c r="L90" s="88">
        <v>0</v>
      </c>
      <c r="M90" s="116">
        <v>0</v>
      </c>
      <c r="N90" s="115">
        <v>288.08000000000004</v>
      </c>
      <c r="O90" s="88">
        <v>325.21999999999997</v>
      </c>
      <c r="P90" s="88">
        <v>0</v>
      </c>
      <c r="Q90" s="88">
        <v>0</v>
      </c>
      <c r="R90" s="88">
        <v>0</v>
      </c>
      <c r="S90" s="116">
        <v>0</v>
      </c>
      <c r="W90">
        <v>11.63</v>
      </c>
      <c r="X90">
        <v>0</v>
      </c>
      <c r="Y90">
        <v>50</v>
      </c>
      <c r="Z90">
        <v>3.5</v>
      </c>
      <c r="AA90">
        <v>0.28999999999999998</v>
      </c>
      <c r="AB90">
        <v>0.5</v>
      </c>
      <c r="AC90">
        <v>125</v>
      </c>
      <c r="AD90">
        <v>0</v>
      </c>
      <c r="AE90">
        <v>100</v>
      </c>
      <c r="AF90">
        <v>0.39</v>
      </c>
      <c r="AG90">
        <v>50</v>
      </c>
      <c r="AH90">
        <v>0.56000000000000005</v>
      </c>
      <c r="AI90">
        <v>34.74</v>
      </c>
      <c r="AJ90">
        <v>30</v>
      </c>
      <c r="AK90">
        <v>25.48</v>
      </c>
      <c r="AL90">
        <v>2.89</v>
      </c>
      <c r="AM90">
        <v>0</v>
      </c>
      <c r="AN90">
        <v>0.31</v>
      </c>
      <c r="AO90">
        <v>0.31</v>
      </c>
      <c r="AP90">
        <v>21.94</v>
      </c>
      <c r="AQ90">
        <v>53.34</v>
      </c>
      <c r="AR90">
        <v>0.18</v>
      </c>
      <c r="AS90">
        <v>55</v>
      </c>
      <c r="AT90">
        <v>0.35</v>
      </c>
      <c r="AU90">
        <v>0</v>
      </c>
      <c r="AV90">
        <v>0</v>
      </c>
      <c r="AW90">
        <v>0</v>
      </c>
      <c r="AX90">
        <v>20</v>
      </c>
      <c r="AY90">
        <v>50</v>
      </c>
      <c r="AZ90">
        <v>0.35</v>
      </c>
      <c r="BA90">
        <v>11.65</v>
      </c>
      <c r="BB90">
        <v>0</v>
      </c>
      <c r="BC90">
        <v>105.95</v>
      </c>
      <c r="BD90">
        <v>0</v>
      </c>
    </row>
    <row r="91" spans="7:56">
      <c r="G91" t="s">
        <v>133</v>
      </c>
      <c r="H91" s="115">
        <v>134.85</v>
      </c>
      <c r="I91" s="88">
        <v>0.31</v>
      </c>
      <c r="J91" s="88">
        <v>3.93</v>
      </c>
      <c r="K91" s="88">
        <v>0</v>
      </c>
      <c r="L91" s="88">
        <v>0</v>
      </c>
      <c r="M91" s="116">
        <v>0</v>
      </c>
      <c r="N91" s="115">
        <v>332.95000000000005</v>
      </c>
      <c r="O91" s="88">
        <v>340.26</v>
      </c>
      <c r="P91" s="88">
        <v>0</v>
      </c>
      <c r="Q91" s="88">
        <v>0</v>
      </c>
      <c r="R91" s="88">
        <v>0</v>
      </c>
      <c r="S91" s="116">
        <v>0</v>
      </c>
      <c r="W91">
        <v>11.63</v>
      </c>
      <c r="X91">
        <v>0</v>
      </c>
      <c r="Y91">
        <v>50</v>
      </c>
      <c r="Z91">
        <v>3.58</v>
      </c>
      <c r="AA91">
        <v>0.28999999999999998</v>
      </c>
      <c r="AB91">
        <v>0.5</v>
      </c>
      <c r="AC91">
        <v>125</v>
      </c>
      <c r="AD91">
        <v>0</v>
      </c>
      <c r="AE91">
        <v>100</v>
      </c>
      <c r="AF91">
        <v>0.39</v>
      </c>
      <c r="AG91">
        <v>50</v>
      </c>
      <c r="AH91">
        <v>0.56000000000000005</v>
      </c>
      <c r="AI91">
        <v>34.74</v>
      </c>
      <c r="AJ91">
        <v>30</v>
      </c>
      <c r="AK91">
        <v>23.43</v>
      </c>
      <c r="AL91">
        <v>2.89</v>
      </c>
      <c r="AM91">
        <v>15.04</v>
      </c>
      <c r="AN91">
        <v>0.31</v>
      </c>
      <c r="AO91">
        <v>0.31</v>
      </c>
      <c r="AP91">
        <v>21.94</v>
      </c>
      <c r="AQ91">
        <v>53.34</v>
      </c>
      <c r="AR91">
        <v>0.18</v>
      </c>
      <c r="AS91">
        <v>55</v>
      </c>
      <c r="AT91">
        <v>0.35</v>
      </c>
      <c r="AU91">
        <v>0</v>
      </c>
      <c r="AV91">
        <v>0</v>
      </c>
      <c r="AW91">
        <v>44.87</v>
      </c>
      <c r="AX91">
        <v>20</v>
      </c>
      <c r="AY91">
        <v>50</v>
      </c>
      <c r="AZ91">
        <v>0.35</v>
      </c>
      <c r="BA91">
        <v>11.65</v>
      </c>
      <c r="BB91">
        <v>0</v>
      </c>
      <c r="BC91">
        <v>105.95</v>
      </c>
      <c r="BD91">
        <v>0</v>
      </c>
    </row>
    <row r="92" spans="7:56">
      <c r="G92" t="s">
        <v>134</v>
      </c>
      <c r="H92" s="115">
        <v>134.85</v>
      </c>
      <c r="I92" s="88">
        <v>0.31</v>
      </c>
      <c r="J92" s="88">
        <v>3.93</v>
      </c>
      <c r="K92" s="88">
        <v>0</v>
      </c>
      <c r="L92" s="88">
        <v>0</v>
      </c>
      <c r="M92" s="116">
        <v>0</v>
      </c>
      <c r="N92" s="115">
        <v>332.95000000000005</v>
      </c>
      <c r="O92" s="88">
        <v>340.26</v>
      </c>
      <c r="P92" s="88">
        <v>0</v>
      </c>
      <c r="Q92" s="88">
        <v>0</v>
      </c>
      <c r="R92" s="88">
        <v>0</v>
      </c>
      <c r="S92" s="116">
        <v>0</v>
      </c>
      <c r="W92">
        <v>11.63</v>
      </c>
      <c r="X92">
        <v>0</v>
      </c>
      <c r="Y92">
        <v>50</v>
      </c>
      <c r="Z92">
        <v>3.58</v>
      </c>
      <c r="AA92">
        <v>0.28999999999999998</v>
      </c>
      <c r="AB92">
        <v>0.5</v>
      </c>
      <c r="AC92">
        <v>125</v>
      </c>
      <c r="AD92">
        <v>0</v>
      </c>
      <c r="AE92">
        <v>100</v>
      </c>
      <c r="AF92">
        <v>0.39</v>
      </c>
      <c r="AG92">
        <v>50</v>
      </c>
      <c r="AH92">
        <v>0.56000000000000005</v>
      </c>
      <c r="AI92">
        <v>34.74</v>
      </c>
      <c r="AJ92">
        <v>30</v>
      </c>
      <c r="AK92">
        <v>23.43</v>
      </c>
      <c r="AL92">
        <v>2.89</v>
      </c>
      <c r="AM92">
        <v>15.04</v>
      </c>
      <c r="AN92">
        <v>0.31</v>
      </c>
      <c r="AO92">
        <v>0.31</v>
      </c>
      <c r="AP92">
        <v>21.94</v>
      </c>
      <c r="AQ92">
        <v>53.34</v>
      </c>
      <c r="AR92">
        <v>0.18</v>
      </c>
      <c r="AS92">
        <v>55</v>
      </c>
      <c r="AT92">
        <v>0.35</v>
      </c>
      <c r="AU92">
        <v>0</v>
      </c>
      <c r="AV92">
        <v>0</v>
      </c>
      <c r="AW92">
        <v>44.87</v>
      </c>
      <c r="AX92">
        <v>20</v>
      </c>
      <c r="AY92">
        <v>50</v>
      </c>
      <c r="AZ92">
        <v>0.35</v>
      </c>
      <c r="BA92">
        <v>11.65</v>
      </c>
      <c r="BB92">
        <v>0</v>
      </c>
      <c r="BC92">
        <v>105.95</v>
      </c>
      <c r="BD92">
        <v>0</v>
      </c>
    </row>
    <row r="93" spans="7:56">
      <c r="G93" t="s">
        <v>135</v>
      </c>
      <c r="H93" s="115">
        <v>134.85</v>
      </c>
      <c r="I93" s="88">
        <v>0.31</v>
      </c>
      <c r="J93" s="88">
        <v>3.93</v>
      </c>
      <c r="K93" s="88">
        <v>0</v>
      </c>
      <c r="L93" s="88">
        <v>0</v>
      </c>
      <c r="M93" s="116">
        <v>0</v>
      </c>
      <c r="N93" s="115">
        <v>332.95000000000005</v>
      </c>
      <c r="O93" s="88">
        <v>340.26</v>
      </c>
      <c r="P93" s="88">
        <v>0</v>
      </c>
      <c r="Q93" s="88">
        <v>0</v>
      </c>
      <c r="R93" s="88">
        <v>0</v>
      </c>
      <c r="S93" s="116">
        <v>0</v>
      </c>
      <c r="W93">
        <v>11.63</v>
      </c>
      <c r="X93">
        <v>0</v>
      </c>
      <c r="Y93">
        <v>50</v>
      </c>
      <c r="Z93">
        <v>3.58</v>
      </c>
      <c r="AA93">
        <v>0.28999999999999998</v>
      </c>
      <c r="AB93">
        <v>0.5</v>
      </c>
      <c r="AC93">
        <v>125</v>
      </c>
      <c r="AD93">
        <v>0</v>
      </c>
      <c r="AE93">
        <v>100</v>
      </c>
      <c r="AF93">
        <v>0.39</v>
      </c>
      <c r="AG93">
        <v>50</v>
      </c>
      <c r="AH93">
        <v>0.56000000000000005</v>
      </c>
      <c r="AI93">
        <v>34.74</v>
      </c>
      <c r="AJ93">
        <v>30</v>
      </c>
      <c r="AK93">
        <v>23.43</v>
      </c>
      <c r="AL93">
        <v>2.89</v>
      </c>
      <c r="AM93">
        <v>15.04</v>
      </c>
      <c r="AN93">
        <v>0.31</v>
      </c>
      <c r="AO93">
        <v>0.31</v>
      </c>
      <c r="AP93">
        <v>21.94</v>
      </c>
      <c r="AQ93">
        <v>53.34</v>
      </c>
      <c r="AR93">
        <v>0.18</v>
      </c>
      <c r="AS93">
        <v>55</v>
      </c>
      <c r="AT93">
        <v>0.35</v>
      </c>
      <c r="AU93">
        <v>0</v>
      </c>
      <c r="AV93">
        <v>0</v>
      </c>
      <c r="AW93">
        <v>44.87</v>
      </c>
      <c r="AX93">
        <v>20</v>
      </c>
      <c r="AY93">
        <v>50</v>
      </c>
      <c r="AZ93">
        <v>0.35</v>
      </c>
      <c r="BA93">
        <v>11.65</v>
      </c>
      <c r="BB93">
        <v>0</v>
      </c>
      <c r="BC93">
        <v>105.95</v>
      </c>
      <c r="BD93">
        <v>0</v>
      </c>
    </row>
    <row r="94" spans="7:56">
      <c r="G94" t="s">
        <v>136</v>
      </c>
      <c r="H94" s="115">
        <v>134.85</v>
      </c>
      <c r="I94" s="88">
        <v>0.31</v>
      </c>
      <c r="J94" s="88">
        <v>3.93</v>
      </c>
      <c r="K94" s="88">
        <v>0</v>
      </c>
      <c r="L94" s="88">
        <v>0</v>
      </c>
      <c r="M94" s="116">
        <v>0</v>
      </c>
      <c r="N94" s="115">
        <v>332.95000000000005</v>
      </c>
      <c r="O94" s="88">
        <v>340.26</v>
      </c>
      <c r="P94" s="88">
        <v>0</v>
      </c>
      <c r="Q94" s="88">
        <v>0</v>
      </c>
      <c r="R94" s="88">
        <v>0</v>
      </c>
      <c r="S94" s="116">
        <v>0</v>
      </c>
      <c r="W94">
        <v>11.63</v>
      </c>
      <c r="X94">
        <v>0</v>
      </c>
      <c r="Y94">
        <v>50</v>
      </c>
      <c r="Z94">
        <v>3.58</v>
      </c>
      <c r="AA94">
        <v>0.28999999999999998</v>
      </c>
      <c r="AB94">
        <v>0.5</v>
      </c>
      <c r="AC94">
        <v>125</v>
      </c>
      <c r="AD94">
        <v>0</v>
      </c>
      <c r="AE94">
        <v>100</v>
      </c>
      <c r="AF94">
        <v>0.39</v>
      </c>
      <c r="AG94">
        <v>50</v>
      </c>
      <c r="AH94">
        <v>0.56000000000000005</v>
      </c>
      <c r="AI94">
        <v>34.74</v>
      </c>
      <c r="AJ94">
        <v>30</v>
      </c>
      <c r="AK94">
        <v>23.43</v>
      </c>
      <c r="AL94">
        <v>2.89</v>
      </c>
      <c r="AM94">
        <v>15.04</v>
      </c>
      <c r="AN94">
        <v>0.31</v>
      </c>
      <c r="AO94">
        <v>0.31</v>
      </c>
      <c r="AP94">
        <v>21.94</v>
      </c>
      <c r="AQ94">
        <v>53.34</v>
      </c>
      <c r="AR94">
        <v>0.18</v>
      </c>
      <c r="AS94">
        <v>55</v>
      </c>
      <c r="AT94">
        <v>0.35</v>
      </c>
      <c r="AU94">
        <v>0</v>
      </c>
      <c r="AV94">
        <v>0</v>
      </c>
      <c r="AW94">
        <v>44.87</v>
      </c>
      <c r="AX94">
        <v>20</v>
      </c>
      <c r="AY94">
        <v>50</v>
      </c>
      <c r="AZ94">
        <v>0.35</v>
      </c>
      <c r="BA94">
        <v>11.65</v>
      </c>
      <c r="BB94">
        <v>0</v>
      </c>
      <c r="BC94">
        <v>105.95</v>
      </c>
      <c r="BD94">
        <v>0</v>
      </c>
    </row>
    <row r="95" spans="7:56">
      <c r="G95" t="s">
        <v>137</v>
      </c>
      <c r="H95" s="115">
        <v>28.900000000000002</v>
      </c>
      <c r="I95" s="88">
        <v>0.31</v>
      </c>
      <c r="J95" s="88">
        <v>3.93</v>
      </c>
      <c r="K95" s="88">
        <v>0</v>
      </c>
      <c r="L95" s="88">
        <v>0</v>
      </c>
      <c r="M95" s="116">
        <v>0</v>
      </c>
      <c r="N95" s="115">
        <v>282.95</v>
      </c>
      <c r="O95" s="88">
        <v>340.26</v>
      </c>
      <c r="P95" s="88">
        <v>0</v>
      </c>
      <c r="Q95" s="88">
        <v>0</v>
      </c>
      <c r="R95" s="88">
        <v>0</v>
      </c>
      <c r="S95" s="116">
        <v>0</v>
      </c>
      <c r="W95">
        <v>11.63</v>
      </c>
      <c r="X95">
        <v>0</v>
      </c>
      <c r="Y95">
        <v>50</v>
      </c>
      <c r="Z95">
        <v>3.58</v>
      </c>
      <c r="AA95">
        <v>0.28999999999999998</v>
      </c>
      <c r="AB95">
        <v>0.5</v>
      </c>
      <c r="AC95">
        <v>125</v>
      </c>
      <c r="AD95">
        <v>0</v>
      </c>
      <c r="AE95">
        <v>50</v>
      </c>
      <c r="AF95">
        <v>0.39</v>
      </c>
      <c r="AG95">
        <v>50</v>
      </c>
      <c r="AH95">
        <v>0.56000000000000005</v>
      </c>
      <c r="AI95">
        <v>34.74</v>
      </c>
      <c r="AJ95">
        <v>30</v>
      </c>
      <c r="AK95">
        <v>23.43</v>
      </c>
      <c r="AL95">
        <v>2.89</v>
      </c>
      <c r="AM95">
        <v>15.04</v>
      </c>
      <c r="AN95">
        <v>0.31</v>
      </c>
      <c r="AO95">
        <v>0.31</v>
      </c>
      <c r="AP95">
        <v>21.94</v>
      </c>
      <c r="AQ95">
        <v>53.34</v>
      </c>
      <c r="AR95">
        <v>0.18</v>
      </c>
      <c r="AS95">
        <v>55</v>
      </c>
      <c r="AT95">
        <v>0.35</v>
      </c>
      <c r="AU95">
        <v>0</v>
      </c>
      <c r="AV95">
        <v>0</v>
      </c>
      <c r="AW95">
        <v>44.87</v>
      </c>
      <c r="AX95">
        <v>20</v>
      </c>
      <c r="AY95">
        <v>50</v>
      </c>
      <c r="AZ95">
        <v>0.35</v>
      </c>
      <c r="BA95">
        <v>11.65</v>
      </c>
      <c r="BB95">
        <v>0</v>
      </c>
      <c r="BC95">
        <v>0</v>
      </c>
      <c r="BD95">
        <v>0</v>
      </c>
    </row>
    <row r="96" spans="7:56">
      <c r="G96" t="s">
        <v>138</v>
      </c>
      <c r="H96" s="115">
        <v>28.900000000000002</v>
      </c>
      <c r="I96" s="88">
        <v>0.31</v>
      </c>
      <c r="J96" s="88">
        <v>3.93</v>
      </c>
      <c r="K96" s="88">
        <v>0</v>
      </c>
      <c r="L96" s="88">
        <v>0</v>
      </c>
      <c r="M96" s="116">
        <v>0</v>
      </c>
      <c r="N96" s="115">
        <v>282.95</v>
      </c>
      <c r="O96" s="88">
        <v>340.26</v>
      </c>
      <c r="P96" s="88">
        <v>0</v>
      </c>
      <c r="Q96" s="88">
        <v>0</v>
      </c>
      <c r="R96" s="88">
        <v>0</v>
      </c>
      <c r="S96" s="116">
        <v>0</v>
      </c>
      <c r="W96">
        <v>11.63</v>
      </c>
      <c r="X96">
        <v>0</v>
      </c>
      <c r="Y96">
        <v>50</v>
      </c>
      <c r="Z96">
        <v>3.58</v>
      </c>
      <c r="AA96">
        <v>0.28999999999999998</v>
      </c>
      <c r="AB96">
        <v>0.5</v>
      </c>
      <c r="AC96">
        <v>125</v>
      </c>
      <c r="AD96">
        <v>0</v>
      </c>
      <c r="AE96">
        <v>50</v>
      </c>
      <c r="AF96">
        <v>0.39</v>
      </c>
      <c r="AG96">
        <v>50</v>
      </c>
      <c r="AH96">
        <v>0.56000000000000005</v>
      </c>
      <c r="AI96">
        <v>34.74</v>
      </c>
      <c r="AJ96">
        <v>30</v>
      </c>
      <c r="AK96">
        <v>23.43</v>
      </c>
      <c r="AL96">
        <v>2.89</v>
      </c>
      <c r="AM96">
        <v>15.04</v>
      </c>
      <c r="AN96">
        <v>0.31</v>
      </c>
      <c r="AO96">
        <v>0.31</v>
      </c>
      <c r="AP96">
        <v>21.94</v>
      </c>
      <c r="AQ96">
        <v>53.34</v>
      </c>
      <c r="AR96">
        <v>0.18</v>
      </c>
      <c r="AS96">
        <v>55</v>
      </c>
      <c r="AT96">
        <v>0.35</v>
      </c>
      <c r="AU96">
        <v>0</v>
      </c>
      <c r="AV96">
        <v>0</v>
      </c>
      <c r="AW96">
        <v>44.87</v>
      </c>
      <c r="AX96">
        <v>20</v>
      </c>
      <c r="AY96">
        <v>50</v>
      </c>
      <c r="AZ96">
        <v>0.35</v>
      </c>
      <c r="BA96">
        <v>11.65</v>
      </c>
      <c r="BB96">
        <v>0</v>
      </c>
      <c r="BC96">
        <v>0</v>
      </c>
      <c r="BD96">
        <v>0</v>
      </c>
    </row>
    <row r="97" spans="1:133">
      <c r="G97" t="s">
        <v>139</v>
      </c>
      <c r="H97" s="115">
        <v>28.900000000000002</v>
      </c>
      <c r="I97" s="88">
        <v>0.31</v>
      </c>
      <c r="J97" s="88">
        <v>3.93</v>
      </c>
      <c r="K97" s="88">
        <v>0</v>
      </c>
      <c r="L97" s="88">
        <v>0</v>
      </c>
      <c r="M97" s="116">
        <v>0</v>
      </c>
      <c r="N97" s="115">
        <v>282.95</v>
      </c>
      <c r="O97" s="88">
        <v>340.26</v>
      </c>
      <c r="P97" s="88">
        <v>0</v>
      </c>
      <c r="Q97" s="88">
        <v>0</v>
      </c>
      <c r="R97" s="88">
        <v>0</v>
      </c>
      <c r="S97" s="116">
        <v>0</v>
      </c>
      <c r="W97">
        <v>11.63</v>
      </c>
      <c r="X97">
        <v>0</v>
      </c>
      <c r="Y97">
        <v>50</v>
      </c>
      <c r="Z97">
        <v>3.58</v>
      </c>
      <c r="AA97">
        <v>0.28999999999999998</v>
      </c>
      <c r="AB97">
        <v>0.5</v>
      </c>
      <c r="AC97">
        <v>125</v>
      </c>
      <c r="AD97">
        <v>0</v>
      </c>
      <c r="AE97">
        <v>50</v>
      </c>
      <c r="AF97">
        <v>0.39</v>
      </c>
      <c r="AG97">
        <v>50</v>
      </c>
      <c r="AH97">
        <v>0.56000000000000005</v>
      </c>
      <c r="AI97">
        <v>34.74</v>
      </c>
      <c r="AJ97">
        <v>30</v>
      </c>
      <c r="AK97">
        <v>23.43</v>
      </c>
      <c r="AL97">
        <v>2.89</v>
      </c>
      <c r="AM97">
        <v>15.04</v>
      </c>
      <c r="AN97">
        <v>0.31</v>
      </c>
      <c r="AO97">
        <v>0.31</v>
      </c>
      <c r="AP97">
        <v>21.94</v>
      </c>
      <c r="AQ97">
        <v>53.34</v>
      </c>
      <c r="AR97">
        <v>0.18</v>
      </c>
      <c r="AS97">
        <v>55</v>
      </c>
      <c r="AT97">
        <v>0.35</v>
      </c>
      <c r="AU97">
        <v>0</v>
      </c>
      <c r="AV97">
        <v>0</v>
      </c>
      <c r="AW97">
        <v>44.87</v>
      </c>
      <c r="AX97">
        <v>20</v>
      </c>
      <c r="AY97">
        <v>50</v>
      </c>
      <c r="AZ97">
        <v>0.35</v>
      </c>
      <c r="BA97">
        <v>11.65</v>
      </c>
      <c r="BB97">
        <v>0</v>
      </c>
      <c r="BC97">
        <v>0</v>
      </c>
      <c r="BD97">
        <v>0</v>
      </c>
    </row>
    <row r="98" spans="1:133">
      <c r="G98" t="s">
        <v>140</v>
      </c>
      <c r="H98" s="115">
        <v>28.900000000000002</v>
      </c>
      <c r="I98" s="88">
        <v>0.31</v>
      </c>
      <c r="J98" s="88">
        <v>3.93</v>
      </c>
      <c r="K98" s="88">
        <v>0</v>
      </c>
      <c r="L98" s="88">
        <v>0</v>
      </c>
      <c r="M98" s="116">
        <v>0</v>
      </c>
      <c r="N98" s="115">
        <v>282.95</v>
      </c>
      <c r="O98" s="88">
        <v>340.26</v>
      </c>
      <c r="P98" s="88">
        <v>0</v>
      </c>
      <c r="Q98" s="88">
        <v>0</v>
      </c>
      <c r="R98" s="88">
        <v>0</v>
      </c>
      <c r="S98" s="116">
        <v>0</v>
      </c>
      <c r="W98">
        <v>11.63</v>
      </c>
      <c r="X98">
        <v>0</v>
      </c>
      <c r="Y98">
        <v>50</v>
      </c>
      <c r="Z98">
        <v>3.58</v>
      </c>
      <c r="AA98">
        <v>0.28999999999999998</v>
      </c>
      <c r="AB98">
        <v>0.5</v>
      </c>
      <c r="AC98">
        <v>125</v>
      </c>
      <c r="AD98">
        <v>0</v>
      </c>
      <c r="AE98">
        <v>50</v>
      </c>
      <c r="AF98">
        <v>0.39</v>
      </c>
      <c r="AG98">
        <v>50</v>
      </c>
      <c r="AH98">
        <v>0.56000000000000005</v>
      </c>
      <c r="AI98">
        <v>34.74</v>
      </c>
      <c r="AJ98">
        <v>30</v>
      </c>
      <c r="AK98">
        <v>23.43</v>
      </c>
      <c r="AL98">
        <v>2.89</v>
      </c>
      <c r="AM98">
        <v>15.04</v>
      </c>
      <c r="AN98">
        <v>0.31</v>
      </c>
      <c r="AO98">
        <v>0.31</v>
      </c>
      <c r="AP98">
        <v>21.94</v>
      </c>
      <c r="AQ98">
        <v>53.34</v>
      </c>
      <c r="AR98">
        <v>0.18</v>
      </c>
      <c r="AS98">
        <v>55</v>
      </c>
      <c r="AT98">
        <v>0.35</v>
      </c>
      <c r="AU98">
        <v>0</v>
      </c>
      <c r="AV98">
        <v>0</v>
      </c>
      <c r="AW98">
        <v>44.87</v>
      </c>
      <c r="AX98">
        <v>20</v>
      </c>
      <c r="AY98">
        <v>50</v>
      </c>
      <c r="AZ98">
        <v>0.35</v>
      </c>
      <c r="BA98">
        <v>11.65</v>
      </c>
      <c r="BB98">
        <v>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3.0393024999999994</v>
      </c>
      <c r="I99" s="111">
        <f t="shared" ref="I99:BU99" si="1">SUM(I3:I98)/4000</f>
        <v>0.58033499999999927</v>
      </c>
      <c r="J99" s="111">
        <f t="shared" si="1"/>
        <v>8.9390000000000081E-2</v>
      </c>
      <c r="K99" s="111">
        <f t="shared" si="1"/>
        <v>0</v>
      </c>
      <c r="L99" s="111">
        <f t="shared" si="1"/>
        <v>3.8139999999999993E-2</v>
      </c>
      <c r="M99" s="111">
        <f t="shared" si="1"/>
        <v>0</v>
      </c>
      <c r="N99" s="110">
        <f t="shared" si="1"/>
        <v>7.6271200000000139</v>
      </c>
      <c r="O99" s="111">
        <f t="shared" si="1"/>
        <v>7.9770799999999955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0.27912000000000015</v>
      </c>
      <c r="X99">
        <f t="shared" si="1"/>
        <v>1.3358700000000001</v>
      </c>
      <c r="Y99">
        <f t="shared" si="1"/>
        <v>0.6</v>
      </c>
      <c r="Z99">
        <f t="shared" si="1"/>
        <v>8.1549999999999942E-2</v>
      </c>
      <c r="AA99">
        <f t="shared" si="1"/>
        <v>6.2799999999999957E-3</v>
      </c>
      <c r="AB99">
        <f t="shared" si="1"/>
        <v>1.1100000000000006E-2</v>
      </c>
      <c r="AC99">
        <f t="shared" si="1"/>
        <v>3</v>
      </c>
      <c r="AD99">
        <f t="shared" si="1"/>
        <v>3.8139999999999993E-2</v>
      </c>
      <c r="AE99">
        <f t="shared" si="1"/>
        <v>1.65</v>
      </c>
      <c r="AF99">
        <f t="shared" si="1"/>
        <v>8.3800000000000107E-3</v>
      </c>
      <c r="AG99">
        <f t="shared" si="1"/>
        <v>1.2</v>
      </c>
      <c r="AH99">
        <f t="shared" si="1"/>
        <v>1.2350000000000002E-2</v>
      </c>
      <c r="AI99">
        <f t="shared" si="1"/>
        <v>0.83375999999999806</v>
      </c>
      <c r="AJ99">
        <f t="shared" si="1"/>
        <v>0.72</v>
      </c>
      <c r="AK99">
        <f t="shared" si="1"/>
        <v>0.40152000000000027</v>
      </c>
      <c r="AL99">
        <f t="shared" si="1"/>
        <v>6.9359999999999825E-2</v>
      </c>
      <c r="AM99">
        <f t="shared" si="1"/>
        <v>0.12032000000000005</v>
      </c>
      <c r="AN99">
        <f t="shared" si="1"/>
        <v>7.8200000000000023E-3</v>
      </c>
      <c r="AO99">
        <f t="shared" si="1"/>
        <v>7.8200000000000023E-3</v>
      </c>
      <c r="AP99">
        <f t="shared" si="1"/>
        <v>0.52656000000000092</v>
      </c>
      <c r="AQ99">
        <f t="shared" si="1"/>
        <v>0.32004000000000005</v>
      </c>
      <c r="AR99">
        <f t="shared" si="1"/>
        <v>4.1699999999999992E-3</v>
      </c>
      <c r="AS99">
        <f t="shared" si="1"/>
        <v>1.32</v>
      </c>
      <c r="AT99">
        <f t="shared" si="1"/>
        <v>7.8399999999999945E-3</v>
      </c>
      <c r="AU99">
        <f t="shared" si="1"/>
        <v>0.572515</v>
      </c>
      <c r="AV99">
        <f t="shared" si="1"/>
        <v>0.95147999999999966</v>
      </c>
      <c r="AW99">
        <f t="shared" si="1"/>
        <v>0.35895999999999978</v>
      </c>
      <c r="AX99">
        <f t="shared" si="1"/>
        <v>0.48</v>
      </c>
      <c r="AY99">
        <f t="shared" si="1"/>
        <v>0.3</v>
      </c>
      <c r="AZ99">
        <f t="shared" si="1"/>
        <v>7.8399999999999945E-3</v>
      </c>
      <c r="BA99">
        <f t="shared" si="1"/>
        <v>0.27959999999999985</v>
      </c>
      <c r="BB99">
        <f t="shared" si="1"/>
        <v>2.6643600000000012</v>
      </c>
      <c r="BC99">
        <f t="shared" si="1"/>
        <v>0.7910174999999996</v>
      </c>
      <c r="BD99">
        <f t="shared" si="1"/>
        <v>0.38359499999999991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105" sqref="U10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4.62</v>
      </c>
      <c r="M3" s="114">
        <v>0</v>
      </c>
      <c r="N3" s="113">
        <v>-50</v>
      </c>
      <c r="O3" s="95">
        <v>0</v>
      </c>
      <c r="P3" s="95">
        <v>-50</v>
      </c>
      <c r="Q3" s="95">
        <v>-20</v>
      </c>
      <c r="R3" s="95">
        <v>0</v>
      </c>
      <c r="S3" s="114">
        <v>0</v>
      </c>
      <c r="U3" s="115">
        <v>4.62</v>
      </c>
      <c r="V3" s="116">
        <v>-120</v>
      </c>
      <c r="W3">
        <v>-50</v>
      </c>
      <c r="X3">
        <v>0</v>
      </c>
      <c r="Y3">
        <v>4.62</v>
      </c>
      <c r="Z3">
        <v>-20</v>
      </c>
      <c r="AA3">
        <v>-50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4.62</v>
      </c>
      <c r="M4" s="116">
        <v>0</v>
      </c>
      <c r="N4" s="115">
        <v>-91</v>
      </c>
      <c r="O4" s="88">
        <v>0</v>
      </c>
      <c r="P4" s="88">
        <v>-20</v>
      </c>
      <c r="Q4" s="88">
        <v>-20</v>
      </c>
      <c r="R4" s="88">
        <v>0</v>
      </c>
      <c r="S4" s="116">
        <v>0</v>
      </c>
      <c r="U4" s="115">
        <v>4.62</v>
      </c>
      <c r="V4" s="116">
        <v>-131</v>
      </c>
      <c r="W4">
        <v>-91</v>
      </c>
      <c r="X4">
        <v>0</v>
      </c>
      <c r="Y4">
        <v>4.62</v>
      </c>
      <c r="Z4">
        <v>-20</v>
      </c>
      <c r="AA4">
        <v>-20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4.53</v>
      </c>
      <c r="M5" s="116">
        <v>0</v>
      </c>
      <c r="N5" s="115">
        <v>-63</v>
      </c>
      <c r="O5" s="88">
        <v>-15</v>
      </c>
      <c r="P5" s="88">
        <v>-40</v>
      </c>
      <c r="Q5" s="88">
        <v>-20</v>
      </c>
      <c r="R5" s="88">
        <v>0</v>
      </c>
      <c r="S5" s="116">
        <v>0</v>
      </c>
      <c r="U5" s="115">
        <v>4.53</v>
      </c>
      <c r="V5" s="116">
        <v>-138</v>
      </c>
      <c r="W5">
        <v>-63</v>
      </c>
      <c r="X5">
        <v>-15</v>
      </c>
      <c r="Y5">
        <v>4.53</v>
      </c>
      <c r="Z5">
        <v>-20</v>
      </c>
      <c r="AA5">
        <v>-40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4.53</v>
      </c>
      <c r="M6" s="116">
        <v>0</v>
      </c>
      <c r="N6" s="115">
        <v>-72</v>
      </c>
      <c r="O6" s="88">
        <v>-15</v>
      </c>
      <c r="P6" s="88">
        <v>-30</v>
      </c>
      <c r="Q6" s="88">
        <v>-20</v>
      </c>
      <c r="R6" s="88">
        <v>0</v>
      </c>
      <c r="S6" s="116">
        <v>0</v>
      </c>
      <c r="U6" s="115">
        <v>4.53</v>
      </c>
      <c r="V6" s="116">
        <v>-137</v>
      </c>
      <c r="W6">
        <v>-72</v>
      </c>
      <c r="X6">
        <v>-15</v>
      </c>
      <c r="Y6">
        <v>4.53</v>
      </c>
      <c r="Z6">
        <v>-20</v>
      </c>
      <c r="AA6">
        <v>-30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4.24</v>
      </c>
      <c r="M7" s="116">
        <v>0</v>
      </c>
      <c r="N7" s="115">
        <v>-47</v>
      </c>
      <c r="O7" s="88">
        <v>-10</v>
      </c>
      <c r="P7" s="88">
        <v>-50</v>
      </c>
      <c r="Q7" s="88">
        <v>-20</v>
      </c>
      <c r="R7" s="88">
        <v>0</v>
      </c>
      <c r="S7" s="116">
        <v>0</v>
      </c>
      <c r="U7" s="115">
        <v>4.24</v>
      </c>
      <c r="V7" s="116">
        <v>-127</v>
      </c>
      <c r="W7">
        <v>-47</v>
      </c>
      <c r="X7">
        <v>-10</v>
      </c>
      <c r="Y7">
        <v>4.24</v>
      </c>
      <c r="Z7">
        <v>-20</v>
      </c>
      <c r="AA7">
        <v>-50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4.24</v>
      </c>
      <c r="M8" s="116">
        <v>0</v>
      </c>
      <c r="N8" s="115">
        <v>-49</v>
      </c>
      <c r="O8" s="88">
        <v>-15</v>
      </c>
      <c r="P8" s="88">
        <v>-50</v>
      </c>
      <c r="Q8" s="88">
        <v>-20</v>
      </c>
      <c r="R8" s="88">
        <v>0</v>
      </c>
      <c r="S8" s="116">
        <v>0</v>
      </c>
      <c r="U8" s="115">
        <v>4.24</v>
      </c>
      <c r="V8" s="116">
        <v>-134</v>
      </c>
      <c r="W8">
        <v>-49</v>
      </c>
      <c r="X8">
        <v>-15</v>
      </c>
      <c r="Y8">
        <v>4.24</v>
      </c>
      <c r="Z8">
        <v>-20</v>
      </c>
      <c r="AA8">
        <v>-50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4.24</v>
      </c>
      <c r="M9" s="116">
        <v>0</v>
      </c>
      <c r="N9" s="115">
        <v>-45</v>
      </c>
      <c r="O9" s="88">
        <v>-15</v>
      </c>
      <c r="P9" s="88">
        <v>-25</v>
      </c>
      <c r="Q9" s="88">
        <v>-20</v>
      </c>
      <c r="R9" s="88">
        <v>0</v>
      </c>
      <c r="S9" s="116">
        <v>0</v>
      </c>
      <c r="U9" s="115">
        <v>4.24</v>
      </c>
      <c r="V9" s="116">
        <v>-105</v>
      </c>
      <c r="W9">
        <v>-45</v>
      </c>
      <c r="X9">
        <v>-15</v>
      </c>
      <c r="Y9">
        <v>4.24</v>
      </c>
      <c r="Z9">
        <v>-20</v>
      </c>
      <c r="AA9">
        <v>-25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4.24</v>
      </c>
      <c r="M10" s="116">
        <v>0</v>
      </c>
      <c r="N10" s="115">
        <v>-48</v>
      </c>
      <c r="O10" s="88">
        <v>-12</v>
      </c>
      <c r="P10" s="88">
        <v>-25</v>
      </c>
      <c r="Q10" s="88">
        <v>-20</v>
      </c>
      <c r="R10" s="88">
        <v>0</v>
      </c>
      <c r="S10" s="116">
        <v>0</v>
      </c>
      <c r="U10" s="115">
        <v>4.24</v>
      </c>
      <c r="V10" s="116">
        <v>-105</v>
      </c>
      <c r="W10">
        <v>-48</v>
      </c>
      <c r="X10">
        <v>-12</v>
      </c>
      <c r="Y10">
        <v>4.24</v>
      </c>
      <c r="Z10">
        <v>-20</v>
      </c>
      <c r="AA10">
        <v>-25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4.24</v>
      </c>
      <c r="M11" s="116">
        <v>0</v>
      </c>
      <c r="N11" s="115">
        <v>-39</v>
      </c>
      <c r="O11" s="88">
        <v>-19</v>
      </c>
      <c r="P11" s="88">
        <v>-20</v>
      </c>
      <c r="Q11" s="88">
        <v>-20</v>
      </c>
      <c r="R11" s="88">
        <v>0</v>
      </c>
      <c r="S11" s="116">
        <v>0</v>
      </c>
      <c r="U11" s="115">
        <v>4.24</v>
      </c>
      <c r="V11" s="116">
        <v>-98</v>
      </c>
      <c r="W11">
        <v>-39</v>
      </c>
      <c r="X11">
        <v>-19</v>
      </c>
      <c r="Y11">
        <v>4.24</v>
      </c>
      <c r="Z11">
        <v>-20</v>
      </c>
      <c r="AA11">
        <v>-20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4.24</v>
      </c>
      <c r="M12" s="116">
        <v>0</v>
      </c>
      <c r="N12" s="115">
        <v>-38</v>
      </c>
      <c r="O12" s="88">
        <v>-20</v>
      </c>
      <c r="P12" s="88">
        <v>-20</v>
      </c>
      <c r="Q12" s="88">
        <v>-20</v>
      </c>
      <c r="R12" s="88">
        <v>0</v>
      </c>
      <c r="S12" s="116">
        <v>0</v>
      </c>
      <c r="U12" s="115">
        <v>4.24</v>
      </c>
      <c r="V12" s="116">
        <v>-98</v>
      </c>
      <c r="W12">
        <v>-38</v>
      </c>
      <c r="X12">
        <v>-20</v>
      </c>
      <c r="Y12">
        <v>4.24</v>
      </c>
      <c r="Z12">
        <v>-20</v>
      </c>
      <c r="AA12">
        <v>-20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4.24</v>
      </c>
      <c r="M13" s="116">
        <v>0</v>
      </c>
      <c r="N13" s="115">
        <v>-47</v>
      </c>
      <c r="O13" s="88">
        <v>-10</v>
      </c>
      <c r="P13" s="88">
        <v>-25</v>
      </c>
      <c r="Q13" s="88">
        <v>-20</v>
      </c>
      <c r="R13" s="88">
        <v>0</v>
      </c>
      <c r="S13" s="116">
        <v>0</v>
      </c>
      <c r="U13" s="115">
        <v>4.24</v>
      </c>
      <c r="V13" s="116">
        <v>-102</v>
      </c>
      <c r="W13">
        <v>-47</v>
      </c>
      <c r="X13">
        <v>-10</v>
      </c>
      <c r="Y13">
        <v>4.24</v>
      </c>
      <c r="Z13">
        <v>-20</v>
      </c>
      <c r="AA13">
        <v>-25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4.24</v>
      </c>
      <c r="M14" s="116">
        <v>0</v>
      </c>
      <c r="N14" s="115">
        <v>-49</v>
      </c>
      <c r="O14" s="88">
        <v>-5</v>
      </c>
      <c r="P14" s="88">
        <v>-10</v>
      </c>
      <c r="Q14" s="88">
        <v>-20</v>
      </c>
      <c r="R14" s="88">
        <v>0</v>
      </c>
      <c r="S14" s="116">
        <v>0</v>
      </c>
      <c r="U14" s="115">
        <v>4.24</v>
      </c>
      <c r="V14" s="116">
        <v>-84</v>
      </c>
      <c r="W14">
        <v>-49</v>
      </c>
      <c r="X14">
        <v>-5</v>
      </c>
      <c r="Y14">
        <v>4.24</v>
      </c>
      <c r="Z14">
        <v>-20</v>
      </c>
      <c r="AA14">
        <v>-10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4.53</v>
      </c>
      <c r="M15" s="116">
        <v>0</v>
      </c>
      <c r="N15" s="115">
        <v>-54</v>
      </c>
      <c r="O15" s="88">
        <v>-15</v>
      </c>
      <c r="P15" s="88">
        <v>-10</v>
      </c>
      <c r="Q15" s="88">
        <v>-20</v>
      </c>
      <c r="R15" s="88">
        <v>0</v>
      </c>
      <c r="S15" s="116">
        <v>0</v>
      </c>
      <c r="U15" s="115">
        <v>4.53</v>
      </c>
      <c r="V15" s="116">
        <v>-99</v>
      </c>
      <c r="W15">
        <v>-54</v>
      </c>
      <c r="X15">
        <v>-15</v>
      </c>
      <c r="Y15">
        <v>4.53</v>
      </c>
      <c r="Z15">
        <v>-20</v>
      </c>
      <c r="AA15">
        <v>-10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4.53</v>
      </c>
      <c r="M16" s="116">
        <v>0</v>
      </c>
      <c r="N16" s="115">
        <v>-56</v>
      </c>
      <c r="O16" s="88">
        <v>-10</v>
      </c>
      <c r="P16" s="88">
        <v>-10</v>
      </c>
      <c r="Q16" s="88">
        <v>-20</v>
      </c>
      <c r="R16" s="88">
        <v>0</v>
      </c>
      <c r="S16" s="116">
        <v>0</v>
      </c>
      <c r="U16" s="115">
        <v>4.53</v>
      </c>
      <c r="V16" s="116">
        <v>-96</v>
      </c>
      <c r="W16">
        <v>-56</v>
      </c>
      <c r="X16">
        <v>-10</v>
      </c>
      <c r="Y16">
        <v>4.53</v>
      </c>
      <c r="Z16">
        <v>-20</v>
      </c>
      <c r="AA16">
        <v>-10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4.62</v>
      </c>
      <c r="M17" s="116">
        <v>0</v>
      </c>
      <c r="N17" s="115">
        <v>-62</v>
      </c>
      <c r="O17" s="88">
        <v>-15</v>
      </c>
      <c r="P17" s="88">
        <v>-10</v>
      </c>
      <c r="Q17" s="88">
        <v>-20</v>
      </c>
      <c r="R17" s="88">
        <v>0</v>
      </c>
      <c r="S17" s="116">
        <v>0</v>
      </c>
      <c r="U17" s="115">
        <v>4.62</v>
      </c>
      <c r="V17" s="116">
        <v>-107</v>
      </c>
      <c r="W17">
        <v>-62</v>
      </c>
      <c r="X17">
        <v>-15</v>
      </c>
      <c r="Y17">
        <v>4.62</v>
      </c>
      <c r="Z17">
        <v>-20</v>
      </c>
      <c r="AA17">
        <v>-10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4.82</v>
      </c>
      <c r="M18" s="116">
        <v>0</v>
      </c>
      <c r="N18" s="115">
        <v>-67</v>
      </c>
      <c r="O18" s="88">
        <v>-15</v>
      </c>
      <c r="P18" s="88">
        <v>-10</v>
      </c>
      <c r="Q18" s="88">
        <v>-20</v>
      </c>
      <c r="R18" s="88">
        <v>0</v>
      </c>
      <c r="S18" s="116">
        <v>0</v>
      </c>
      <c r="U18" s="115">
        <v>4.82</v>
      </c>
      <c r="V18" s="116">
        <v>-112</v>
      </c>
      <c r="W18">
        <v>-67</v>
      </c>
      <c r="X18">
        <v>-15</v>
      </c>
      <c r="Y18">
        <v>4.82</v>
      </c>
      <c r="Z18">
        <v>-20</v>
      </c>
      <c r="AA18">
        <v>-10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5.2</v>
      </c>
      <c r="M19" s="116">
        <v>0</v>
      </c>
      <c r="N19" s="115">
        <v>-68</v>
      </c>
      <c r="O19" s="88">
        <v>-20</v>
      </c>
      <c r="P19" s="88">
        <v>-10</v>
      </c>
      <c r="Q19" s="88">
        <v>-20</v>
      </c>
      <c r="R19" s="88">
        <v>0</v>
      </c>
      <c r="S19" s="116">
        <v>0</v>
      </c>
      <c r="U19" s="115">
        <v>5.2</v>
      </c>
      <c r="V19" s="116">
        <v>-118</v>
      </c>
      <c r="W19">
        <v>-68</v>
      </c>
      <c r="X19">
        <v>-20</v>
      </c>
      <c r="Y19">
        <v>5.2</v>
      </c>
      <c r="Z19">
        <v>-20</v>
      </c>
      <c r="AA19">
        <v>-10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5.2</v>
      </c>
      <c r="M20" s="116">
        <v>0</v>
      </c>
      <c r="N20" s="115">
        <v>-63</v>
      </c>
      <c r="O20" s="88">
        <v>-13</v>
      </c>
      <c r="P20" s="88">
        <v>-10</v>
      </c>
      <c r="Q20" s="88">
        <v>-20</v>
      </c>
      <c r="R20" s="88">
        <v>0</v>
      </c>
      <c r="S20" s="116">
        <v>0</v>
      </c>
      <c r="U20" s="115">
        <v>5.2</v>
      </c>
      <c r="V20" s="116">
        <v>-106</v>
      </c>
      <c r="W20">
        <v>-63</v>
      </c>
      <c r="X20">
        <v>-13</v>
      </c>
      <c r="Y20">
        <v>5.2</v>
      </c>
      <c r="Z20">
        <v>-20</v>
      </c>
      <c r="AA20">
        <v>-10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5.3</v>
      </c>
      <c r="M21" s="116">
        <v>0</v>
      </c>
      <c r="N21" s="115">
        <v>-47</v>
      </c>
      <c r="O21" s="88">
        <v>-25</v>
      </c>
      <c r="P21" s="88">
        <v>-10</v>
      </c>
      <c r="Q21" s="88">
        <v>-20</v>
      </c>
      <c r="R21" s="88">
        <v>0</v>
      </c>
      <c r="S21" s="116">
        <v>0</v>
      </c>
      <c r="U21" s="115">
        <v>5.3</v>
      </c>
      <c r="V21" s="116">
        <v>-102</v>
      </c>
      <c r="W21">
        <v>-47</v>
      </c>
      <c r="X21">
        <v>-25</v>
      </c>
      <c r="Y21">
        <v>5.3</v>
      </c>
      <c r="Z21">
        <v>-20</v>
      </c>
      <c r="AA21">
        <v>-10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5.59</v>
      </c>
      <c r="M22" s="116">
        <v>0</v>
      </c>
      <c r="N22" s="115">
        <v>-45</v>
      </c>
      <c r="O22" s="88">
        <v>-25</v>
      </c>
      <c r="P22" s="88">
        <v>-10</v>
      </c>
      <c r="Q22" s="88">
        <v>-20</v>
      </c>
      <c r="R22" s="88">
        <v>0</v>
      </c>
      <c r="S22" s="116">
        <v>0</v>
      </c>
      <c r="U22" s="115">
        <v>5.59</v>
      </c>
      <c r="V22" s="116">
        <v>-100</v>
      </c>
      <c r="W22">
        <v>-45</v>
      </c>
      <c r="X22">
        <v>-25</v>
      </c>
      <c r="Y22">
        <v>5.59</v>
      </c>
      <c r="Z22">
        <v>-20</v>
      </c>
      <c r="AA22">
        <v>-10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5.78</v>
      </c>
      <c r="M23" s="116">
        <v>0</v>
      </c>
      <c r="N23" s="115">
        <v>-41</v>
      </c>
      <c r="O23" s="88">
        <v>-20</v>
      </c>
      <c r="P23" s="88">
        <v>0</v>
      </c>
      <c r="Q23" s="88">
        <v>-20</v>
      </c>
      <c r="R23" s="88">
        <v>0</v>
      </c>
      <c r="S23" s="116">
        <v>0</v>
      </c>
      <c r="U23" s="115">
        <v>5.78</v>
      </c>
      <c r="V23" s="116">
        <v>-81</v>
      </c>
      <c r="W23">
        <v>-41</v>
      </c>
      <c r="X23">
        <v>-20</v>
      </c>
      <c r="Y23">
        <v>5.78</v>
      </c>
      <c r="Z23">
        <v>-20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5.78</v>
      </c>
      <c r="M24" s="116">
        <v>0</v>
      </c>
      <c r="N24" s="115">
        <v>-45</v>
      </c>
      <c r="O24" s="88">
        <v>-20</v>
      </c>
      <c r="P24" s="88">
        <v>-40</v>
      </c>
      <c r="Q24" s="88">
        <v>-20</v>
      </c>
      <c r="R24" s="88">
        <v>0</v>
      </c>
      <c r="S24" s="116">
        <v>0</v>
      </c>
      <c r="U24" s="115">
        <v>5.78</v>
      </c>
      <c r="V24" s="116">
        <v>-125</v>
      </c>
      <c r="W24">
        <v>-45</v>
      </c>
      <c r="X24">
        <v>-20</v>
      </c>
      <c r="Y24">
        <v>5.78</v>
      </c>
      <c r="Z24">
        <v>-20</v>
      </c>
      <c r="AA24">
        <v>-40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7.22</v>
      </c>
      <c r="M25" s="116">
        <v>0</v>
      </c>
      <c r="N25" s="115">
        <v>-41</v>
      </c>
      <c r="O25" s="88">
        <v>-30</v>
      </c>
      <c r="P25" s="88">
        <v>-55</v>
      </c>
      <c r="Q25" s="88">
        <v>-20</v>
      </c>
      <c r="R25" s="88">
        <v>0</v>
      </c>
      <c r="S25" s="116">
        <v>0</v>
      </c>
      <c r="U25" s="115">
        <v>7.22</v>
      </c>
      <c r="V25" s="116">
        <v>-146</v>
      </c>
      <c r="W25">
        <v>-41</v>
      </c>
      <c r="X25">
        <v>-30</v>
      </c>
      <c r="Y25">
        <v>7.22</v>
      </c>
      <c r="Z25">
        <v>-20</v>
      </c>
      <c r="AA25">
        <v>-55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7.71</v>
      </c>
      <c r="M26" s="116">
        <v>0</v>
      </c>
      <c r="N26" s="115">
        <v>-35</v>
      </c>
      <c r="O26" s="88">
        <v>-20</v>
      </c>
      <c r="P26" s="88">
        <v>0</v>
      </c>
      <c r="Q26" s="88">
        <v>-20</v>
      </c>
      <c r="R26" s="88">
        <v>0</v>
      </c>
      <c r="S26" s="116">
        <v>0</v>
      </c>
      <c r="U26" s="115">
        <v>7.71</v>
      </c>
      <c r="V26" s="116">
        <v>-75</v>
      </c>
      <c r="W26">
        <v>-35</v>
      </c>
      <c r="X26">
        <v>-20</v>
      </c>
      <c r="Y26">
        <v>7.71</v>
      </c>
      <c r="Z26">
        <v>-20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8.67</v>
      </c>
      <c r="M27" s="116">
        <v>0</v>
      </c>
      <c r="N27" s="115">
        <v>0</v>
      </c>
      <c r="O27" s="88">
        <v>-5</v>
      </c>
      <c r="P27" s="88">
        <v>0</v>
      </c>
      <c r="Q27" s="88">
        <v>-20</v>
      </c>
      <c r="R27" s="88">
        <v>0</v>
      </c>
      <c r="S27" s="116">
        <v>0</v>
      </c>
      <c r="U27" s="115">
        <v>8.67</v>
      </c>
      <c r="V27" s="116">
        <v>-25</v>
      </c>
      <c r="W27">
        <v>0</v>
      </c>
      <c r="X27">
        <v>-5</v>
      </c>
      <c r="Y27">
        <v>8.67</v>
      </c>
      <c r="Z27">
        <v>-20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9.6300000000000008</v>
      </c>
      <c r="M28" s="116">
        <v>0</v>
      </c>
      <c r="N28" s="115">
        <v>-12</v>
      </c>
      <c r="O28" s="88">
        <v>-5</v>
      </c>
      <c r="P28" s="88">
        <v>0</v>
      </c>
      <c r="Q28" s="88">
        <v>-20</v>
      </c>
      <c r="R28" s="88">
        <v>0</v>
      </c>
      <c r="S28" s="116">
        <v>0</v>
      </c>
      <c r="U28" s="115">
        <v>9.6300000000000008</v>
      </c>
      <c r="V28" s="116">
        <v>-37</v>
      </c>
      <c r="W28">
        <v>-12</v>
      </c>
      <c r="X28">
        <v>-5</v>
      </c>
      <c r="Y28">
        <v>9.6300000000000008</v>
      </c>
      <c r="Z28">
        <v>-20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9.6300000000000008</v>
      </c>
      <c r="M29" s="116">
        <v>0</v>
      </c>
      <c r="N29" s="115">
        <v>0</v>
      </c>
      <c r="O29" s="88">
        <v>-2</v>
      </c>
      <c r="P29" s="88">
        <v>-10</v>
      </c>
      <c r="Q29" s="88">
        <v>-20</v>
      </c>
      <c r="R29" s="88">
        <v>0</v>
      </c>
      <c r="S29" s="116">
        <v>0</v>
      </c>
      <c r="U29" s="115">
        <v>9.6300000000000008</v>
      </c>
      <c r="V29" s="116">
        <v>-32</v>
      </c>
      <c r="W29">
        <v>0</v>
      </c>
      <c r="X29">
        <v>-2</v>
      </c>
      <c r="Y29">
        <v>9.6300000000000008</v>
      </c>
      <c r="Z29">
        <v>-20</v>
      </c>
      <c r="AA29">
        <v>-10</v>
      </c>
    </row>
    <row r="30" spans="7:27">
      <c r="G30" t="s">
        <v>72</v>
      </c>
      <c r="H30" s="115">
        <v>0</v>
      </c>
      <c r="I30" s="88">
        <v>9.6300000000000008</v>
      </c>
      <c r="J30" s="88">
        <v>0</v>
      </c>
      <c r="K30" s="88">
        <v>0</v>
      </c>
      <c r="L30" s="88">
        <v>10.6</v>
      </c>
      <c r="M30" s="116">
        <v>0</v>
      </c>
      <c r="N30" s="115">
        <v>0</v>
      </c>
      <c r="O30" s="88">
        <v>0</v>
      </c>
      <c r="P30" s="88">
        <v>-30</v>
      </c>
      <c r="Q30" s="88">
        <v>-20</v>
      </c>
      <c r="R30" s="88">
        <v>0</v>
      </c>
      <c r="S30" s="116">
        <v>0</v>
      </c>
      <c r="U30" s="115">
        <v>20.23</v>
      </c>
      <c r="V30" s="116">
        <v>-50</v>
      </c>
      <c r="W30">
        <v>0</v>
      </c>
      <c r="X30">
        <v>9.6300000000000008</v>
      </c>
      <c r="Y30">
        <v>10.6</v>
      </c>
      <c r="Z30">
        <v>-20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115.58</v>
      </c>
      <c r="K31" s="88">
        <v>0</v>
      </c>
      <c r="L31" s="88">
        <v>12.04</v>
      </c>
      <c r="M31" s="116">
        <v>0</v>
      </c>
      <c r="N31" s="115">
        <v>0</v>
      </c>
      <c r="O31" s="88">
        <v>0</v>
      </c>
      <c r="P31" s="88">
        <v>0</v>
      </c>
      <c r="Q31" s="88">
        <v>-20</v>
      </c>
      <c r="R31" s="88">
        <v>0</v>
      </c>
      <c r="S31" s="116">
        <v>0</v>
      </c>
      <c r="U31" s="115">
        <v>127.62</v>
      </c>
      <c r="V31" s="116">
        <v>-20</v>
      </c>
      <c r="W31">
        <v>0</v>
      </c>
      <c r="X31">
        <v>0</v>
      </c>
      <c r="Y31">
        <v>12.04</v>
      </c>
      <c r="Z31">
        <v>-20</v>
      </c>
      <c r="AA31">
        <v>115.58</v>
      </c>
    </row>
    <row r="32" spans="7:27">
      <c r="G32" t="s">
        <v>74</v>
      </c>
      <c r="H32" s="115">
        <v>0</v>
      </c>
      <c r="I32" s="88">
        <v>0</v>
      </c>
      <c r="J32" s="88">
        <v>125.22</v>
      </c>
      <c r="K32" s="88">
        <v>0</v>
      </c>
      <c r="L32" s="88">
        <v>13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138.22</v>
      </c>
      <c r="V32" s="116">
        <v>0</v>
      </c>
      <c r="W32">
        <v>0</v>
      </c>
      <c r="X32">
        <v>0</v>
      </c>
      <c r="Y32">
        <v>13</v>
      </c>
      <c r="Z32">
        <v>0</v>
      </c>
      <c r="AA32">
        <v>125.22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13.48</v>
      </c>
      <c r="M33" s="116">
        <v>0</v>
      </c>
      <c r="N33" s="115">
        <v>-35</v>
      </c>
      <c r="O33" s="88">
        <v>-7</v>
      </c>
      <c r="P33" s="88">
        <v>-30</v>
      </c>
      <c r="Q33" s="88">
        <v>0</v>
      </c>
      <c r="R33" s="88">
        <v>0</v>
      </c>
      <c r="S33" s="116">
        <v>0</v>
      </c>
      <c r="U33" s="115">
        <v>13.48</v>
      </c>
      <c r="V33" s="116">
        <v>-72</v>
      </c>
      <c r="W33">
        <v>-35</v>
      </c>
      <c r="X33">
        <v>-7</v>
      </c>
      <c r="Y33">
        <v>13.48</v>
      </c>
      <c r="Z33">
        <v>0</v>
      </c>
      <c r="AA33">
        <v>-30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13.48</v>
      </c>
      <c r="M34" s="116">
        <v>0</v>
      </c>
      <c r="N34" s="115">
        <v>-52</v>
      </c>
      <c r="O34" s="88">
        <v>-18</v>
      </c>
      <c r="P34" s="88">
        <v>0</v>
      </c>
      <c r="Q34" s="88">
        <v>0</v>
      </c>
      <c r="R34" s="88">
        <v>0</v>
      </c>
      <c r="S34" s="116">
        <v>0</v>
      </c>
      <c r="U34" s="115">
        <v>13.48</v>
      </c>
      <c r="V34" s="116">
        <v>-70</v>
      </c>
      <c r="W34">
        <v>-52</v>
      </c>
      <c r="X34">
        <v>-18</v>
      </c>
      <c r="Y34">
        <v>13.48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12.52</v>
      </c>
      <c r="M35" s="116">
        <v>0</v>
      </c>
      <c r="N35" s="115">
        <v>-41</v>
      </c>
      <c r="O35" s="88">
        <v>-42</v>
      </c>
      <c r="P35" s="88">
        <v>-20</v>
      </c>
      <c r="Q35" s="88">
        <v>0</v>
      </c>
      <c r="R35" s="88">
        <v>0</v>
      </c>
      <c r="S35" s="116">
        <v>0</v>
      </c>
      <c r="U35" s="115">
        <v>12.52</v>
      </c>
      <c r="V35" s="116">
        <v>-103</v>
      </c>
      <c r="W35">
        <v>-41</v>
      </c>
      <c r="X35">
        <v>-42</v>
      </c>
      <c r="Y35">
        <v>12.52</v>
      </c>
      <c r="Z35">
        <v>0</v>
      </c>
      <c r="AA35">
        <v>-20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12.04</v>
      </c>
      <c r="M36" s="116">
        <v>0</v>
      </c>
      <c r="N36" s="115">
        <v>-48</v>
      </c>
      <c r="O36" s="88">
        <v>-33</v>
      </c>
      <c r="P36" s="88">
        <v>-30</v>
      </c>
      <c r="Q36" s="88">
        <v>0</v>
      </c>
      <c r="R36" s="88">
        <v>0</v>
      </c>
      <c r="S36" s="116">
        <v>0</v>
      </c>
      <c r="U36" s="115">
        <v>12.04</v>
      </c>
      <c r="V36" s="116">
        <v>-111</v>
      </c>
      <c r="W36">
        <v>-48</v>
      </c>
      <c r="X36">
        <v>-33</v>
      </c>
      <c r="Y36">
        <v>12.04</v>
      </c>
      <c r="Z36">
        <v>0</v>
      </c>
      <c r="AA36">
        <v>-30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12.04</v>
      </c>
      <c r="M37" s="116">
        <v>0</v>
      </c>
      <c r="N37" s="115">
        <v>-47</v>
      </c>
      <c r="O37" s="88">
        <v>0</v>
      </c>
      <c r="P37" s="88">
        <v>-15</v>
      </c>
      <c r="Q37" s="88">
        <v>0</v>
      </c>
      <c r="R37" s="88">
        <v>0</v>
      </c>
      <c r="S37" s="116">
        <v>0</v>
      </c>
      <c r="U37" s="115">
        <v>12.04</v>
      </c>
      <c r="V37" s="116">
        <v>-62</v>
      </c>
      <c r="W37">
        <v>-47</v>
      </c>
      <c r="X37">
        <v>0</v>
      </c>
      <c r="Y37">
        <v>12.04</v>
      </c>
      <c r="Z37">
        <v>0</v>
      </c>
      <c r="AA37">
        <v>-15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12.52</v>
      </c>
      <c r="M38" s="116">
        <v>0</v>
      </c>
      <c r="N38" s="115">
        <v>-54</v>
      </c>
      <c r="O38" s="88">
        <v>0</v>
      </c>
      <c r="P38" s="88">
        <v>-10</v>
      </c>
      <c r="Q38" s="88">
        <v>0</v>
      </c>
      <c r="R38" s="88">
        <v>0</v>
      </c>
      <c r="S38" s="116">
        <v>0</v>
      </c>
      <c r="U38" s="115">
        <v>12.52</v>
      </c>
      <c r="V38" s="116">
        <v>-64</v>
      </c>
      <c r="W38">
        <v>-54</v>
      </c>
      <c r="X38">
        <v>0</v>
      </c>
      <c r="Y38">
        <v>12.52</v>
      </c>
      <c r="Z38">
        <v>0</v>
      </c>
      <c r="AA38">
        <v>-10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11.65</v>
      </c>
      <c r="M39" s="116">
        <v>0</v>
      </c>
      <c r="N39" s="115">
        <v>-72</v>
      </c>
      <c r="O39" s="88">
        <v>-5</v>
      </c>
      <c r="P39" s="88">
        <v>-30</v>
      </c>
      <c r="Q39" s="88">
        <v>0</v>
      </c>
      <c r="R39" s="88">
        <v>0</v>
      </c>
      <c r="S39" s="116">
        <v>0</v>
      </c>
      <c r="U39" s="115">
        <v>11.65</v>
      </c>
      <c r="V39" s="116">
        <v>-107</v>
      </c>
      <c r="W39">
        <v>-72</v>
      </c>
      <c r="X39">
        <v>-5</v>
      </c>
      <c r="Y39">
        <v>11.65</v>
      </c>
      <c r="Z39">
        <v>0</v>
      </c>
      <c r="AA39">
        <v>-30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11.17</v>
      </c>
      <c r="M40" s="116">
        <v>0</v>
      </c>
      <c r="N40" s="115">
        <v>-77</v>
      </c>
      <c r="O40" s="88">
        <v>-15</v>
      </c>
      <c r="P40" s="88">
        <v>-20</v>
      </c>
      <c r="Q40" s="88">
        <v>0</v>
      </c>
      <c r="R40" s="88">
        <v>0</v>
      </c>
      <c r="S40" s="116">
        <v>0</v>
      </c>
      <c r="U40" s="115">
        <v>11.17</v>
      </c>
      <c r="V40" s="116">
        <v>-112</v>
      </c>
      <c r="W40">
        <v>-77</v>
      </c>
      <c r="X40">
        <v>-15</v>
      </c>
      <c r="Y40">
        <v>11.17</v>
      </c>
      <c r="Z40">
        <v>0</v>
      </c>
      <c r="AA40">
        <v>-20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8.67</v>
      </c>
      <c r="M41" s="116">
        <v>0</v>
      </c>
      <c r="N41" s="115">
        <v>-115</v>
      </c>
      <c r="O41" s="88">
        <v>-30</v>
      </c>
      <c r="P41" s="88">
        <v>-20</v>
      </c>
      <c r="Q41" s="88">
        <v>0</v>
      </c>
      <c r="R41" s="88">
        <v>0</v>
      </c>
      <c r="S41" s="116">
        <v>0</v>
      </c>
      <c r="U41" s="115">
        <v>8.67</v>
      </c>
      <c r="V41" s="116">
        <v>-165</v>
      </c>
      <c r="W41">
        <v>-115</v>
      </c>
      <c r="X41">
        <v>-30</v>
      </c>
      <c r="Y41">
        <v>8.67</v>
      </c>
      <c r="Z41">
        <v>0</v>
      </c>
      <c r="AA41">
        <v>-20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8.67</v>
      </c>
      <c r="M42" s="116">
        <v>0</v>
      </c>
      <c r="N42" s="115">
        <v>-118</v>
      </c>
      <c r="O42" s="88">
        <v>-25</v>
      </c>
      <c r="P42" s="88">
        <v>-30</v>
      </c>
      <c r="Q42" s="88">
        <v>0</v>
      </c>
      <c r="R42" s="88">
        <v>0</v>
      </c>
      <c r="S42" s="116">
        <v>0</v>
      </c>
      <c r="U42" s="115">
        <v>8.67</v>
      </c>
      <c r="V42" s="116">
        <v>-173</v>
      </c>
      <c r="W42">
        <v>-118</v>
      </c>
      <c r="X42">
        <v>-25</v>
      </c>
      <c r="Y42">
        <v>8.67</v>
      </c>
      <c r="Z42">
        <v>0</v>
      </c>
      <c r="AA42">
        <v>-30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7.71</v>
      </c>
      <c r="M43" s="116">
        <v>0</v>
      </c>
      <c r="N43" s="115">
        <v>-116</v>
      </c>
      <c r="O43" s="88">
        <v>-50</v>
      </c>
      <c r="P43" s="88">
        <v>-110</v>
      </c>
      <c r="Q43" s="88">
        <v>0</v>
      </c>
      <c r="R43" s="88">
        <v>0</v>
      </c>
      <c r="S43" s="116">
        <v>0</v>
      </c>
      <c r="U43" s="115">
        <v>7.71</v>
      </c>
      <c r="V43" s="116">
        <v>-276</v>
      </c>
      <c r="W43">
        <v>-116</v>
      </c>
      <c r="X43">
        <v>-50</v>
      </c>
      <c r="Y43">
        <v>7.71</v>
      </c>
      <c r="Z43">
        <v>0</v>
      </c>
      <c r="AA43">
        <v>-110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7.22</v>
      </c>
      <c r="M44" s="116">
        <v>0</v>
      </c>
      <c r="N44" s="115">
        <v>-106</v>
      </c>
      <c r="O44" s="88">
        <v>-55</v>
      </c>
      <c r="P44" s="88">
        <v>-60</v>
      </c>
      <c r="Q44" s="88">
        <v>0</v>
      </c>
      <c r="R44" s="88">
        <v>0</v>
      </c>
      <c r="S44" s="116">
        <v>0</v>
      </c>
      <c r="U44" s="115">
        <v>7.22</v>
      </c>
      <c r="V44" s="116">
        <v>-221</v>
      </c>
      <c r="W44">
        <v>-106</v>
      </c>
      <c r="X44">
        <v>-55</v>
      </c>
      <c r="Y44">
        <v>7.22</v>
      </c>
      <c r="Z44">
        <v>0</v>
      </c>
      <c r="AA44">
        <v>-60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6.74</v>
      </c>
      <c r="M45" s="116">
        <v>0</v>
      </c>
      <c r="N45" s="115">
        <v>-106</v>
      </c>
      <c r="O45" s="88">
        <v>-45</v>
      </c>
      <c r="P45" s="88">
        <v>-60</v>
      </c>
      <c r="Q45" s="88">
        <v>0</v>
      </c>
      <c r="R45" s="88">
        <v>0</v>
      </c>
      <c r="S45" s="116">
        <v>0</v>
      </c>
      <c r="U45" s="115">
        <v>6.74</v>
      </c>
      <c r="V45" s="116">
        <v>-211</v>
      </c>
      <c r="W45">
        <v>-106</v>
      </c>
      <c r="X45">
        <v>-45</v>
      </c>
      <c r="Y45">
        <v>6.74</v>
      </c>
      <c r="Z45">
        <v>0</v>
      </c>
      <c r="AA45">
        <v>-60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6.74</v>
      </c>
      <c r="M46" s="116">
        <v>0</v>
      </c>
      <c r="N46" s="115">
        <v>-102</v>
      </c>
      <c r="O46" s="88">
        <v>-35</v>
      </c>
      <c r="P46" s="88">
        <v>-55</v>
      </c>
      <c r="Q46" s="88">
        <v>0</v>
      </c>
      <c r="R46" s="88">
        <v>0</v>
      </c>
      <c r="S46" s="116">
        <v>0</v>
      </c>
      <c r="U46" s="115">
        <v>6.74</v>
      </c>
      <c r="V46" s="116">
        <v>-192</v>
      </c>
      <c r="W46">
        <v>-102</v>
      </c>
      <c r="X46">
        <v>-35</v>
      </c>
      <c r="Y46">
        <v>6.74</v>
      </c>
      <c r="Z46">
        <v>0</v>
      </c>
      <c r="AA46">
        <v>-55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6.74</v>
      </c>
      <c r="M47" s="116">
        <v>0</v>
      </c>
      <c r="N47" s="115">
        <v>-61</v>
      </c>
      <c r="O47" s="88">
        <v>-40</v>
      </c>
      <c r="P47" s="88">
        <v>-80</v>
      </c>
      <c r="Q47" s="88">
        <v>0</v>
      </c>
      <c r="R47" s="88">
        <v>0</v>
      </c>
      <c r="S47" s="116">
        <v>0</v>
      </c>
      <c r="U47" s="115">
        <v>6.74</v>
      </c>
      <c r="V47" s="116">
        <v>-181</v>
      </c>
      <c r="W47">
        <v>-61</v>
      </c>
      <c r="X47">
        <v>-40</v>
      </c>
      <c r="Y47">
        <v>6.74</v>
      </c>
      <c r="Z47">
        <v>0</v>
      </c>
      <c r="AA47">
        <v>-80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5.78</v>
      </c>
      <c r="M48" s="116">
        <v>0</v>
      </c>
      <c r="N48" s="115">
        <v>-64</v>
      </c>
      <c r="O48" s="88">
        <v>-40</v>
      </c>
      <c r="P48" s="88">
        <v>-80</v>
      </c>
      <c r="Q48" s="88">
        <v>0</v>
      </c>
      <c r="R48" s="88">
        <v>0</v>
      </c>
      <c r="S48" s="116">
        <v>0</v>
      </c>
      <c r="U48" s="115">
        <v>5.78</v>
      </c>
      <c r="V48" s="116">
        <v>-184</v>
      </c>
      <c r="W48">
        <v>-64</v>
      </c>
      <c r="X48">
        <v>-40</v>
      </c>
      <c r="Y48">
        <v>5.78</v>
      </c>
      <c r="Z48">
        <v>0</v>
      </c>
      <c r="AA48">
        <v>-80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4.82</v>
      </c>
      <c r="M49" s="116">
        <v>0</v>
      </c>
      <c r="N49" s="115">
        <v>-53</v>
      </c>
      <c r="O49" s="88">
        <v>0</v>
      </c>
      <c r="P49" s="88">
        <v>-85</v>
      </c>
      <c r="Q49" s="88">
        <v>0</v>
      </c>
      <c r="R49" s="88">
        <v>0</v>
      </c>
      <c r="S49" s="116">
        <v>0</v>
      </c>
      <c r="U49" s="115">
        <v>4.82</v>
      </c>
      <c r="V49" s="116">
        <v>-138</v>
      </c>
      <c r="W49">
        <v>-53</v>
      </c>
      <c r="X49">
        <v>0</v>
      </c>
      <c r="Y49">
        <v>4.82</v>
      </c>
      <c r="Z49">
        <v>0</v>
      </c>
      <c r="AA49">
        <v>-85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4.33</v>
      </c>
      <c r="M50" s="116">
        <v>0</v>
      </c>
      <c r="N50" s="115">
        <v>-52</v>
      </c>
      <c r="O50" s="88">
        <v>0</v>
      </c>
      <c r="P50" s="88">
        <v>-85</v>
      </c>
      <c r="Q50" s="88">
        <v>0</v>
      </c>
      <c r="R50" s="88">
        <v>0</v>
      </c>
      <c r="S50" s="116">
        <v>0</v>
      </c>
      <c r="U50" s="115">
        <v>4.33</v>
      </c>
      <c r="V50" s="116">
        <v>-137</v>
      </c>
      <c r="W50">
        <v>-52</v>
      </c>
      <c r="X50">
        <v>0</v>
      </c>
      <c r="Y50">
        <v>4.33</v>
      </c>
      <c r="Z50">
        <v>0</v>
      </c>
      <c r="AA50">
        <v>-85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2.41</v>
      </c>
      <c r="M51" s="116">
        <v>0</v>
      </c>
      <c r="N51" s="115">
        <v>-49</v>
      </c>
      <c r="O51" s="88">
        <v>0</v>
      </c>
      <c r="P51" s="88">
        <v>-80</v>
      </c>
      <c r="Q51" s="88">
        <v>0</v>
      </c>
      <c r="R51" s="88">
        <v>0</v>
      </c>
      <c r="S51" s="116">
        <v>0</v>
      </c>
      <c r="U51" s="115">
        <v>2.41</v>
      </c>
      <c r="V51" s="116">
        <v>-129</v>
      </c>
      <c r="W51">
        <v>-49</v>
      </c>
      <c r="X51">
        <v>0</v>
      </c>
      <c r="Y51">
        <v>2.41</v>
      </c>
      <c r="Z51">
        <v>0</v>
      </c>
      <c r="AA51">
        <v>-80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1.93</v>
      </c>
      <c r="M52" s="116">
        <v>0</v>
      </c>
      <c r="N52" s="115">
        <v>-28</v>
      </c>
      <c r="O52" s="88">
        <v>-10</v>
      </c>
      <c r="P52" s="88">
        <v>-85</v>
      </c>
      <c r="Q52" s="88">
        <v>0</v>
      </c>
      <c r="R52" s="88">
        <v>0</v>
      </c>
      <c r="S52" s="116">
        <v>0</v>
      </c>
      <c r="U52" s="115">
        <v>1.93</v>
      </c>
      <c r="V52" s="116">
        <v>-123</v>
      </c>
      <c r="W52">
        <v>-28</v>
      </c>
      <c r="X52">
        <v>-10</v>
      </c>
      <c r="Y52">
        <v>1.93</v>
      </c>
      <c r="Z52">
        <v>0</v>
      </c>
      <c r="AA52">
        <v>-85</v>
      </c>
    </row>
    <row r="53" spans="7:27">
      <c r="G53" t="s">
        <v>95</v>
      </c>
      <c r="H53" s="115">
        <v>25.04</v>
      </c>
      <c r="I53" s="88">
        <v>0</v>
      </c>
      <c r="J53" s="88">
        <v>0</v>
      </c>
      <c r="K53" s="88">
        <v>0</v>
      </c>
      <c r="L53" s="88">
        <v>1.93</v>
      </c>
      <c r="M53" s="116">
        <v>0</v>
      </c>
      <c r="N53" s="115">
        <v>0</v>
      </c>
      <c r="O53" s="88">
        <v>0</v>
      </c>
      <c r="P53" s="88">
        <v>-110</v>
      </c>
      <c r="Q53" s="88">
        <v>0</v>
      </c>
      <c r="R53" s="88">
        <v>0</v>
      </c>
      <c r="S53" s="116">
        <v>0</v>
      </c>
      <c r="U53" s="115">
        <v>26.97</v>
      </c>
      <c r="V53" s="116">
        <v>-110</v>
      </c>
      <c r="W53">
        <v>25.04</v>
      </c>
      <c r="X53">
        <v>0</v>
      </c>
      <c r="Y53">
        <v>1.93</v>
      </c>
      <c r="Z53">
        <v>0</v>
      </c>
      <c r="AA53">
        <v>-110</v>
      </c>
    </row>
    <row r="54" spans="7:27">
      <c r="G54" t="s">
        <v>96</v>
      </c>
      <c r="H54" s="115">
        <v>41.42</v>
      </c>
      <c r="I54" s="88">
        <v>0</v>
      </c>
      <c r="J54" s="88">
        <v>0</v>
      </c>
      <c r="K54" s="88">
        <v>0</v>
      </c>
      <c r="L54" s="88">
        <v>1.44</v>
      </c>
      <c r="M54" s="116">
        <v>0</v>
      </c>
      <c r="N54" s="115">
        <v>0</v>
      </c>
      <c r="O54" s="88">
        <v>0</v>
      </c>
      <c r="P54" s="88">
        <v>-110</v>
      </c>
      <c r="Q54" s="88">
        <v>0</v>
      </c>
      <c r="R54" s="88">
        <v>0</v>
      </c>
      <c r="S54" s="116">
        <v>0</v>
      </c>
      <c r="U54" s="115">
        <v>42.86</v>
      </c>
      <c r="V54" s="116">
        <v>-110</v>
      </c>
      <c r="W54">
        <v>41.42</v>
      </c>
      <c r="X54">
        <v>0</v>
      </c>
      <c r="Y54">
        <v>1.44</v>
      </c>
      <c r="Z54">
        <v>0</v>
      </c>
      <c r="AA54">
        <v>-110</v>
      </c>
    </row>
    <row r="55" spans="7:27">
      <c r="G55" t="s">
        <v>97</v>
      </c>
      <c r="H55" s="115">
        <v>23.12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-90</v>
      </c>
      <c r="Q55" s="88">
        <v>0</v>
      </c>
      <c r="R55" s="88">
        <v>0</v>
      </c>
      <c r="S55" s="116">
        <v>0</v>
      </c>
      <c r="U55" s="115">
        <v>23.12</v>
      </c>
      <c r="V55" s="116">
        <v>-90</v>
      </c>
      <c r="W55">
        <v>23.12</v>
      </c>
      <c r="X55">
        <v>0</v>
      </c>
      <c r="Y55">
        <v>0</v>
      </c>
      <c r="Z55">
        <v>0</v>
      </c>
      <c r="AA55">
        <v>-90</v>
      </c>
    </row>
    <row r="56" spans="7:27">
      <c r="G56" t="s">
        <v>98</v>
      </c>
      <c r="H56" s="115">
        <v>25.04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-95</v>
      </c>
      <c r="Q56" s="88">
        <v>0</v>
      </c>
      <c r="R56" s="88">
        <v>0</v>
      </c>
      <c r="S56" s="116">
        <v>0</v>
      </c>
      <c r="U56" s="115">
        <v>25.04</v>
      </c>
      <c r="V56" s="116">
        <v>-95</v>
      </c>
      <c r="W56">
        <v>25.04</v>
      </c>
      <c r="X56">
        <v>0</v>
      </c>
      <c r="Y56">
        <v>0</v>
      </c>
      <c r="Z56">
        <v>0</v>
      </c>
      <c r="AA56">
        <v>-95</v>
      </c>
    </row>
    <row r="57" spans="7:27">
      <c r="G57" t="s">
        <v>99</v>
      </c>
      <c r="H57" s="115">
        <v>23.12</v>
      </c>
      <c r="I57" s="88">
        <v>28.89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-90</v>
      </c>
      <c r="Q57" s="88">
        <v>0</v>
      </c>
      <c r="R57" s="88">
        <v>0</v>
      </c>
      <c r="S57" s="116">
        <v>0</v>
      </c>
      <c r="U57" s="115">
        <v>52.01</v>
      </c>
      <c r="V57" s="116">
        <v>-90</v>
      </c>
      <c r="W57">
        <v>23.12</v>
      </c>
      <c r="X57">
        <v>28.89</v>
      </c>
      <c r="Y57">
        <v>0</v>
      </c>
      <c r="Z57">
        <v>0</v>
      </c>
      <c r="AA57">
        <v>-90</v>
      </c>
    </row>
    <row r="58" spans="7:27">
      <c r="G58" t="s">
        <v>100</v>
      </c>
      <c r="H58" s="115">
        <v>33.71</v>
      </c>
      <c r="I58" s="88">
        <v>28.9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-90</v>
      </c>
      <c r="Q58" s="88">
        <v>0</v>
      </c>
      <c r="R58" s="88">
        <v>0</v>
      </c>
      <c r="S58" s="116">
        <v>0</v>
      </c>
      <c r="U58" s="115">
        <v>62.61</v>
      </c>
      <c r="V58" s="116">
        <v>-90</v>
      </c>
      <c r="W58">
        <v>33.71</v>
      </c>
      <c r="X58">
        <v>28.9</v>
      </c>
      <c r="Y58">
        <v>0</v>
      </c>
      <c r="Z58">
        <v>0</v>
      </c>
      <c r="AA58">
        <v>-90</v>
      </c>
    </row>
    <row r="59" spans="7:27">
      <c r="G59" t="s">
        <v>101</v>
      </c>
      <c r="H59" s="115">
        <v>79.94</v>
      </c>
      <c r="I59" s="88">
        <v>38.53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-80</v>
      </c>
      <c r="Q59" s="88">
        <v>0</v>
      </c>
      <c r="R59" s="88">
        <v>0</v>
      </c>
      <c r="S59" s="116">
        <v>0</v>
      </c>
      <c r="U59" s="115">
        <v>118.47</v>
      </c>
      <c r="V59" s="116">
        <v>-80</v>
      </c>
      <c r="W59">
        <v>79.94</v>
      </c>
      <c r="X59">
        <v>38.53</v>
      </c>
      <c r="Y59">
        <v>0</v>
      </c>
      <c r="Z59">
        <v>0</v>
      </c>
      <c r="AA59">
        <v>-80</v>
      </c>
    </row>
    <row r="60" spans="7:27">
      <c r="G60" t="s">
        <v>102</v>
      </c>
      <c r="H60" s="115">
        <v>73.209999999999994</v>
      </c>
      <c r="I60" s="88">
        <v>43.34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-80</v>
      </c>
      <c r="Q60" s="88">
        <v>0</v>
      </c>
      <c r="R60" s="88">
        <v>0</v>
      </c>
      <c r="S60" s="116">
        <v>0</v>
      </c>
      <c r="U60" s="115">
        <v>116.55</v>
      </c>
      <c r="V60" s="116">
        <v>-80</v>
      </c>
      <c r="W60">
        <v>73.209999999999994</v>
      </c>
      <c r="X60">
        <v>43.34</v>
      </c>
      <c r="Y60">
        <v>0</v>
      </c>
      <c r="Z60">
        <v>0</v>
      </c>
      <c r="AA60">
        <v>-80</v>
      </c>
    </row>
    <row r="61" spans="7:27">
      <c r="G61" t="s">
        <v>103</v>
      </c>
      <c r="H61" s="115">
        <v>70.31</v>
      </c>
      <c r="I61" s="88">
        <v>77.06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-90</v>
      </c>
      <c r="Q61" s="88">
        <v>0</v>
      </c>
      <c r="R61" s="88">
        <v>0</v>
      </c>
      <c r="S61" s="116">
        <v>0</v>
      </c>
      <c r="U61" s="115">
        <v>147.37</v>
      </c>
      <c r="V61" s="116">
        <v>-90</v>
      </c>
      <c r="W61">
        <v>70.31</v>
      </c>
      <c r="X61">
        <v>77.06</v>
      </c>
      <c r="Y61">
        <v>0</v>
      </c>
      <c r="Z61">
        <v>0</v>
      </c>
      <c r="AA61">
        <v>-90</v>
      </c>
    </row>
    <row r="62" spans="7:27">
      <c r="G62" t="s">
        <v>104</v>
      </c>
      <c r="H62" s="115">
        <v>33.71</v>
      </c>
      <c r="I62" s="88">
        <v>48.16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-90</v>
      </c>
      <c r="Q62" s="88">
        <v>0</v>
      </c>
      <c r="R62" s="88">
        <v>0</v>
      </c>
      <c r="S62" s="116">
        <v>0</v>
      </c>
      <c r="U62" s="115">
        <v>81.87</v>
      </c>
      <c r="V62" s="116">
        <v>-90</v>
      </c>
      <c r="W62">
        <v>33.71</v>
      </c>
      <c r="X62">
        <v>48.16</v>
      </c>
      <c r="Y62">
        <v>0</v>
      </c>
      <c r="Z62">
        <v>0</v>
      </c>
      <c r="AA62">
        <v>-90</v>
      </c>
    </row>
    <row r="63" spans="7:27">
      <c r="G63" t="s">
        <v>105</v>
      </c>
      <c r="H63" s="115">
        <v>43.34</v>
      </c>
      <c r="I63" s="88">
        <v>38.53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-90</v>
      </c>
      <c r="Q63" s="88">
        <v>0</v>
      </c>
      <c r="R63" s="88">
        <v>0</v>
      </c>
      <c r="S63" s="116">
        <v>0</v>
      </c>
      <c r="U63" s="115">
        <v>81.87</v>
      </c>
      <c r="V63" s="116">
        <v>-90</v>
      </c>
      <c r="W63">
        <v>43.34</v>
      </c>
      <c r="X63">
        <v>38.53</v>
      </c>
      <c r="Y63">
        <v>0</v>
      </c>
      <c r="Z63">
        <v>0</v>
      </c>
      <c r="AA63">
        <v>-90</v>
      </c>
    </row>
    <row r="64" spans="7:27">
      <c r="G64" t="s">
        <v>106</v>
      </c>
      <c r="H64" s="115">
        <v>34.68</v>
      </c>
      <c r="I64" s="88">
        <v>30.82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-90</v>
      </c>
      <c r="Q64" s="88">
        <v>0</v>
      </c>
      <c r="R64" s="88">
        <v>0</v>
      </c>
      <c r="S64" s="116">
        <v>0</v>
      </c>
      <c r="U64" s="115">
        <v>65.5</v>
      </c>
      <c r="V64" s="116">
        <v>-90</v>
      </c>
      <c r="W64">
        <v>34.68</v>
      </c>
      <c r="X64">
        <v>30.82</v>
      </c>
      <c r="Y64">
        <v>0</v>
      </c>
      <c r="Z64">
        <v>0</v>
      </c>
      <c r="AA64">
        <v>-90</v>
      </c>
    </row>
    <row r="65" spans="7:27">
      <c r="G65" t="s">
        <v>107</v>
      </c>
      <c r="H65" s="115">
        <v>18.3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-80</v>
      </c>
      <c r="Q65" s="88">
        <v>0</v>
      </c>
      <c r="R65" s="88">
        <v>0</v>
      </c>
      <c r="S65" s="116">
        <v>0</v>
      </c>
      <c r="U65" s="115">
        <v>18.3</v>
      </c>
      <c r="V65" s="116">
        <v>-80</v>
      </c>
      <c r="W65">
        <v>18.3</v>
      </c>
      <c r="X65">
        <v>0</v>
      </c>
      <c r="Y65">
        <v>0</v>
      </c>
      <c r="Z65">
        <v>0</v>
      </c>
      <c r="AA65">
        <v>-80</v>
      </c>
    </row>
    <row r="66" spans="7:27">
      <c r="G66" t="s">
        <v>108</v>
      </c>
      <c r="H66" s="115">
        <v>12.52</v>
      </c>
      <c r="I66" s="88">
        <v>0</v>
      </c>
      <c r="J66" s="88">
        <v>0</v>
      </c>
      <c r="K66" s="88">
        <v>0</v>
      </c>
      <c r="L66" s="88">
        <v>0.96</v>
      </c>
      <c r="M66" s="116">
        <v>0</v>
      </c>
      <c r="N66" s="115">
        <v>0</v>
      </c>
      <c r="O66" s="88">
        <v>0</v>
      </c>
      <c r="P66" s="88">
        <v>-90</v>
      </c>
      <c r="Q66" s="88">
        <v>0</v>
      </c>
      <c r="R66" s="88">
        <v>0</v>
      </c>
      <c r="S66" s="116">
        <v>0</v>
      </c>
      <c r="U66" s="115">
        <v>13.48</v>
      </c>
      <c r="V66" s="116">
        <v>-90</v>
      </c>
      <c r="W66">
        <v>12.52</v>
      </c>
      <c r="X66">
        <v>0</v>
      </c>
      <c r="Y66">
        <v>0.96</v>
      </c>
      <c r="Z66">
        <v>0</v>
      </c>
      <c r="AA66">
        <v>-90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5.78</v>
      </c>
      <c r="M67" s="116">
        <v>0</v>
      </c>
      <c r="N67" s="115">
        <v>-43</v>
      </c>
      <c r="O67" s="88">
        <v>-30</v>
      </c>
      <c r="P67" s="88">
        <v>-70</v>
      </c>
      <c r="Q67" s="88">
        <v>0</v>
      </c>
      <c r="R67" s="88">
        <v>0</v>
      </c>
      <c r="S67" s="116">
        <v>0</v>
      </c>
      <c r="U67" s="115">
        <v>5.78</v>
      </c>
      <c r="V67" s="116">
        <v>-143</v>
      </c>
      <c r="W67">
        <v>-43</v>
      </c>
      <c r="X67">
        <v>-30</v>
      </c>
      <c r="Y67">
        <v>5.78</v>
      </c>
      <c r="Z67">
        <v>0</v>
      </c>
      <c r="AA67">
        <v>-70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6.74</v>
      </c>
      <c r="M68" s="116">
        <v>0</v>
      </c>
      <c r="N68" s="115">
        <v>-38</v>
      </c>
      <c r="O68" s="88">
        <v>-45</v>
      </c>
      <c r="P68" s="88">
        <v>-25</v>
      </c>
      <c r="Q68" s="88">
        <v>0</v>
      </c>
      <c r="R68" s="88">
        <v>0</v>
      </c>
      <c r="S68" s="116">
        <v>0</v>
      </c>
      <c r="U68" s="115">
        <v>6.74</v>
      </c>
      <c r="V68" s="116">
        <v>-108</v>
      </c>
      <c r="W68">
        <v>-38</v>
      </c>
      <c r="X68">
        <v>-45</v>
      </c>
      <c r="Y68">
        <v>6.74</v>
      </c>
      <c r="Z68">
        <v>0</v>
      </c>
      <c r="AA68">
        <v>-25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7.71</v>
      </c>
      <c r="M69" s="116">
        <v>0</v>
      </c>
      <c r="N69" s="115">
        <v>-84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7.71</v>
      </c>
      <c r="V69" s="116">
        <v>-84</v>
      </c>
      <c r="W69">
        <v>-84</v>
      </c>
      <c r="X69">
        <v>0</v>
      </c>
      <c r="Y69">
        <v>7.71</v>
      </c>
      <c r="Z69">
        <v>0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8.67</v>
      </c>
      <c r="M70" s="116">
        <v>0</v>
      </c>
      <c r="N70" s="115">
        <v>-97</v>
      </c>
      <c r="O70" s="88">
        <v>0</v>
      </c>
      <c r="P70" s="88">
        <v>-20</v>
      </c>
      <c r="Q70" s="88">
        <v>0</v>
      </c>
      <c r="R70" s="88">
        <v>0</v>
      </c>
      <c r="S70" s="116">
        <v>0</v>
      </c>
      <c r="U70" s="115">
        <v>8.67</v>
      </c>
      <c r="V70" s="116">
        <v>-117</v>
      </c>
      <c r="W70">
        <v>-97</v>
      </c>
      <c r="X70">
        <v>0</v>
      </c>
      <c r="Y70">
        <v>8.67</v>
      </c>
      <c r="Z70">
        <v>0</v>
      </c>
      <c r="AA70">
        <v>-20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9.6300000000000008</v>
      </c>
      <c r="M71" s="116">
        <v>0</v>
      </c>
      <c r="N71" s="115">
        <v>-86</v>
      </c>
      <c r="O71" s="88">
        <v>0</v>
      </c>
      <c r="P71" s="88">
        <v>-10</v>
      </c>
      <c r="Q71" s="88">
        <v>0</v>
      </c>
      <c r="R71" s="88">
        <v>0</v>
      </c>
      <c r="S71" s="116">
        <v>0</v>
      </c>
      <c r="U71" s="115">
        <v>9.6300000000000008</v>
      </c>
      <c r="V71" s="116">
        <v>-96</v>
      </c>
      <c r="W71">
        <v>-86</v>
      </c>
      <c r="X71">
        <v>0</v>
      </c>
      <c r="Y71">
        <v>9.6300000000000008</v>
      </c>
      <c r="Z71">
        <v>0</v>
      </c>
      <c r="AA71">
        <v>-10</v>
      </c>
    </row>
    <row r="72" spans="7:27">
      <c r="G72" t="s">
        <v>114</v>
      </c>
      <c r="H72" s="115">
        <v>0</v>
      </c>
      <c r="I72" s="88">
        <v>9.6300000000000008</v>
      </c>
      <c r="J72" s="88">
        <v>0</v>
      </c>
      <c r="K72" s="88">
        <v>0</v>
      </c>
      <c r="L72" s="88">
        <v>9.6300000000000008</v>
      </c>
      <c r="M72" s="116">
        <v>0</v>
      </c>
      <c r="N72" s="115">
        <v>-64</v>
      </c>
      <c r="O72" s="88">
        <v>0</v>
      </c>
      <c r="P72" s="88">
        <v>-10</v>
      </c>
      <c r="Q72" s="88">
        <v>0</v>
      </c>
      <c r="R72" s="88">
        <v>0</v>
      </c>
      <c r="S72" s="116">
        <v>0</v>
      </c>
      <c r="U72" s="115">
        <v>19.260000000000002</v>
      </c>
      <c r="V72" s="116">
        <v>-74</v>
      </c>
      <c r="W72">
        <v>-64</v>
      </c>
      <c r="X72">
        <v>9.6300000000000008</v>
      </c>
      <c r="Y72">
        <v>9.6300000000000008</v>
      </c>
      <c r="Z72">
        <v>0</v>
      </c>
      <c r="AA72">
        <v>-10</v>
      </c>
    </row>
    <row r="73" spans="7:27">
      <c r="G73" t="s">
        <v>115</v>
      </c>
      <c r="H73" s="115">
        <v>0</v>
      </c>
      <c r="I73" s="88">
        <v>4.82</v>
      </c>
      <c r="J73" s="88">
        <v>0</v>
      </c>
      <c r="K73" s="88">
        <v>0</v>
      </c>
      <c r="L73" s="88">
        <v>10.11</v>
      </c>
      <c r="M73" s="116">
        <v>0</v>
      </c>
      <c r="N73" s="115">
        <v>-89</v>
      </c>
      <c r="O73" s="88">
        <v>0</v>
      </c>
      <c r="P73" s="88">
        <v>-10</v>
      </c>
      <c r="Q73" s="88">
        <v>0</v>
      </c>
      <c r="R73" s="88">
        <v>0</v>
      </c>
      <c r="S73" s="116">
        <v>0</v>
      </c>
      <c r="U73" s="115">
        <v>14.93</v>
      </c>
      <c r="V73" s="116">
        <v>-99</v>
      </c>
      <c r="W73">
        <v>-89</v>
      </c>
      <c r="X73">
        <v>4.82</v>
      </c>
      <c r="Y73">
        <v>10.11</v>
      </c>
      <c r="Z73">
        <v>0</v>
      </c>
      <c r="AA73">
        <v>-10</v>
      </c>
    </row>
    <row r="74" spans="7:27">
      <c r="G74" t="s">
        <v>116</v>
      </c>
      <c r="H74" s="115">
        <v>0</v>
      </c>
      <c r="I74" s="88">
        <v>21.19</v>
      </c>
      <c r="J74" s="88">
        <v>0</v>
      </c>
      <c r="K74" s="88">
        <v>0</v>
      </c>
      <c r="L74" s="88">
        <v>8.19</v>
      </c>
      <c r="M74" s="116">
        <v>0</v>
      </c>
      <c r="N74" s="115">
        <v>-81</v>
      </c>
      <c r="O74" s="88">
        <v>0</v>
      </c>
      <c r="P74" s="88">
        <v>-10</v>
      </c>
      <c r="Q74" s="88">
        <v>0</v>
      </c>
      <c r="R74" s="88">
        <v>0</v>
      </c>
      <c r="S74" s="116">
        <v>0</v>
      </c>
      <c r="U74" s="115">
        <v>29.38</v>
      </c>
      <c r="V74" s="116">
        <v>-91</v>
      </c>
      <c r="W74">
        <v>-81</v>
      </c>
      <c r="X74">
        <v>21.19</v>
      </c>
      <c r="Y74">
        <v>8.19</v>
      </c>
      <c r="Z74">
        <v>0</v>
      </c>
      <c r="AA74">
        <v>-10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10.6</v>
      </c>
      <c r="M75" s="116">
        <v>0</v>
      </c>
      <c r="N75" s="115">
        <v>-90</v>
      </c>
      <c r="O75" s="88">
        <v>0</v>
      </c>
      <c r="P75" s="88">
        <v>-12</v>
      </c>
      <c r="Q75" s="88">
        <v>0</v>
      </c>
      <c r="R75" s="88">
        <v>0</v>
      </c>
      <c r="S75" s="116">
        <v>0</v>
      </c>
      <c r="U75" s="115">
        <v>10.6</v>
      </c>
      <c r="V75" s="116">
        <v>-102</v>
      </c>
      <c r="W75">
        <v>-90</v>
      </c>
      <c r="X75">
        <v>0</v>
      </c>
      <c r="Y75">
        <v>10.6</v>
      </c>
      <c r="Z75">
        <v>0</v>
      </c>
      <c r="AA75">
        <v>-12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11.56</v>
      </c>
      <c r="M76" s="116">
        <v>0</v>
      </c>
      <c r="N76" s="115">
        <v>-82</v>
      </c>
      <c r="O76" s="88">
        <v>0</v>
      </c>
      <c r="P76" s="88">
        <v>-100</v>
      </c>
      <c r="Q76" s="88">
        <v>0</v>
      </c>
      <c r="R76" s="88">
        <v>0</v>
      </c>
      <c r="S76" s="116">
        <v>0</v>
      </c>
      <c r="U76" s="115">
        <v>11.56</v>
      </c>
      <c r="V76" s="116">
        <v>-182</v>
      </c>
      <c r="W76">
        <v>-82</v>
      </c>
      <c r="X76">
        <v>0</v>
      </c>
      <c r="Y76">
        <v>11.56</v>
      </c>
      <c r="Z76">
        <v>0</v>
      </c>
      <c r="AA76">
        <v>-100</v>
      </c>
    </row>
    <row r="77" spans="7:27">
      <c r="G77" t="s">
        <v>119</v>
      </c>
      <c r="H77" s="115">
        <v>0</v>
      </c>
      <c r="I77" s="88">
        <v>0</v>
      </c>
      <c r="J77" s="88">
        <v>11.56</v>
      </c>
      <c r="K77" s="88">
        <v>0</v>
      </c>
      <c r="L77" s="88">
        <v>12.04</v>
      </c>
      <c r="M77" s="116">
        <v>0</v>
      </c>
      <c r="N77" s="115">
        <v>-34</v>
      </c>
      <c r="O77" s="88">
        <v>-32</v>
      </c>
      <c r="P77" s="88">
        <v>0</v>
      </c>
      <c r="Q77" s="88">
        <v>0</v>
      </c>
      <c r="R77" s="88">
        <v>0</v>
      </c>
      <c r="S77" s="116">
        <v>0</v>
      </c>
      <c r="U77" s="115">
        <v>23.6</v>
      </c>
      <c r="V77" s="116">
        <v>-66</v>
      </c>
      <c r="W77">
        <v>-34</v>
      </c>
      <c r="X77">
        <v>-32</v>
      </c>
      <c r="Y77">
        <v>12.04</v>
      </c>
      <c r="Z77">
        <v>0</v>
      </c>
      <c r="AA77">
        <v>11.56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12.04</v>
      </c>
      <c r="M78" s="116">
        <v>0</v>
      </c>
      <c r="N78" s="115">
        <v>-45</v>
      </c>
      <c r="O78" s="88">
        <v>-41</v>
      </c>
      <c r="P78" s="88">
        <v>0</v>
      </c>
      <c r="Q78" s="88">
        <v>0</v>
      </c>
      <c r="R78" s="88">
        <v>0</v>
      </c>
      <c r="S78" s="116">
        <v>0</v>
      </c>
      <c r="U78" s="115">
        <v>12.04</v>
      </c>
      <c r="V78" s="116">
        <v>-86</v>
      </c>
      <c r="W78">
        <v>-45</v>
      </c>
      <c r="X78">
        <v>-41</v>
      </c>
      <c r="Y78">
        <v>12.04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48.16</v>
      </c>
      <c r="J79" s="88">
        <v>9.6300000000000008</v>
      </c>
      <c r="K79" s="88">
        <v>0</v>
      </c>
      <c r="L79" s="88">
        <v>12.04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69.83</v>
      </c>
      <c r="V79" s="116">
        <v>0</v>
      </c>
      <c r="W79">
        <v>0</v>
      </c>
      <c r="X79">
        <v>48.16</v>
      </c>
      <c r="Y79">
        <v>12.04</v>
      </c>
      <c r="Z79">
        <v>0</v>
      </c>
      <c r="AA79">
        <v>9.6300000000000008</v>
      </c>
    </row>
    <row r="80" spans="7:27">
      <c r="G80" t="s">
        <v>122</v>
      </c>
      <c r="H80" s="115">
        <v>6.74</v>
      </c>
      <c r="I80" s="88">
        <v>52.98</v>
      </c>
      <c r="J80" s="88">
        <v>19.260000000000002</v>
      </c>
      <c r="K80" s="88">
        <v>0</v>
      </c>
      <c r="L80" s="88">
        <v>12.04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91.02</v>
      </c>
      <c r="V80" s="116">
        <v>0</v>
      </c>
      <c r="W80">
        <v>6.74</v>
      </c>
      <c r="X80">
        <v>52.98</v>
      </c>
      <c r="Y80">
        <v>12.04</v>
      </c>
      <c r="Z80">
        <v>0</v>
      </c>
      <c r="AA80">
        <v>19.260000000000002</v>
      </c>
    </row>
    <row r="81" spans="7:27">
      <c r="G81" t="s">
        <v>123</v>
      </c>
      <c r="H81" s="115">
        <v>6.74</v>
      </c>
      <c r="I81" s="88">
        <v>41.42</v>
      </c>
      <c r="J81" s="88">
        <v>0</v>
      </c>
      <c r="K81" s="88">
        <v>19.260000000000002</v>
      </c>
      <c r="L81" s="88">
        <v>16.86</v>
      </c>
      <c r="M81" s="116">
        <v>0</v>
      </c>
      <c r="N81" s="115">
        <v>0</v>
      </c>
      <c r="O81" s="88">
        <v>0</v>
      </c>
      <c r="P81" s="88">
        <v>-7</v>
      </c>
      <c r="Q81" s="88">
        <v>0</v>
      </c>
      <c r="R81" s="88">
        <v>0</v>
      </c>
      <c r="S81" s="116">
        <v>0</v>
      </c>
      <c r="U81" s="115">
        <v>84.28</v>
      </c>
      <c r="V81" s="116">
        <v>-7</v>
      </c>
      <c r="W81">
        <v>6.74</v>
      </c>
      <c r="X81">
        <v>41.42</v>
      </c>
      <c r="Y81">
        <v>16.86</v>
      </c>
      <c r="Z81">
        <v>19.260000000000002</v>
      </c>
      <c r="AA81">
        <v>-7</v>
      </c>
    </row>
    <row r="82" spans="7:27">
      <c r="G82" t="s">
        <v>124</v>
      </c>
      <c r="H82" s="115">
        <v>13.48</v>
      </c>
      <c r="I82" s="88">
        <v>52.02</v>
      </c>
      <c r="J82" s="88">
        <v>24.08</v>
      </c>
      <c r="K82" s="88">
        <v>19.260000000000002</v>
      </c>
      <c r="L82" s="88">
        <v>16.86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125.7</v>
      </c>
      <c r="V82" s="116">
        <v>0</v>
      </c>
      <c r="W82">
        <v>13.48</v>
      </c>
      <c r="X82">
        <v>52.02</v>
      </c>
      <c r="Y82">
        <v>16.86</v>
      </c>
      <c r="Z82">
        <v>19.260000000000002</v>
      </c>
      <c r="AA82">
        <v>24.08</v>
      </c>
    </row>
    <row r="83" spans="7:27">
      <c r="G83" t="s">
        <v>125</v>
      </c>
      <c r="H83" s="115">
        <v>27.93</v>
      </c>
      <c r="I83" s="88">
        <v>57.79</v>
      </c>
      <c r="J83" s="88">
        <v>67.430000000000007</v>
      </c>
      <c r="K83" s="88">
        <v>19.260000000000002</v>
      </c>
      <c r="L83" s="88">
        <v>16.86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189.27</v>
      </c>
      <c r="V83" s="116">
        <v>0</v>
      </c>
      <c r="W83">
        <v>27.93</v>
      </c>
      <c r="X83">
        <v>57.79</v>
      </c>
      <c r="Y83">
        <v>16.86</v>
      </c>
      <c r="Z83">
        <v>19.260000000000002</v>
      </c>
      <c r="AA83">
        <v>67.430000000000007</v>
      </c>
    </row>
    <row r="84" spans="7:27">
      <c r="G84" t="s">
        <v>126</v>
      </c>
      <c r="H84" s="115">
        <v>27.93</v>
      </c>
      <c r="I84" s="88">
        <v>53.94</v>
      </c>
      <c r="J84" s="88">
        <v>91.51</v>
      </c>
      <c r="K84" s="88">
        <v>19.260000000000002</v>
      </c>
      <c r="L84" s="88">
        <v>16.86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209.5</v>
      </c>
      <c r="V84" s="116">
        <v>0</v>
      </c>
      <c r="W84">
        <v>27.93</v>
      </c>
      <c r="X84">
        <v>53.94</v>
      </c>
      <c r="Y84">
        <v>16.86</v>
      </c>
      <c r="Z84">
        <v>19.260000000000002</v>
      </c>
      <c r="AA84">
        <v>91.51</v>
      </c>
    </row>
    <row r="85" spans="7:27">
      <c r="G85" t="s">
        <v>127</v>
      </c>
      <c r="H85" s="115">
        <v>23.12</v>
      </c>
      <c r="I85" s="88">
        <v>57.79</v>
      </c>
      <c r="J85" s="88">
        <v>0</v>
      </c>
      <c r="K85" s="88">
        <v>19.260000000000002</v>
      </c>
      <c r="L85" s="88">
        <v>16.86</v>
      </c>
      <c r="M85" s="116">
        <v>0</v>
      </c>
      <c r="N85" s="115">
        <v>0</v>
      </c>
      <c r="O85" s="88">
        <v>0</v>
      </c>
      <c r="P85" s="88">
        <v>-25</v>
      </c>
      <c r="Q85" s="88">
        <v>0</v>
      </c>
      <c r="R85" s="88">
        <v>0</v>
      </c>
      <c r="S85" s="116">
        <v>0</v>
      </c>
      <c r="U85" s="115">
        <v>117.03</v>
      </c>
      <c r="V85" s="116">
        <v>-25</v>
      </c>
      <c r="W85">
        <v>23.12</v>
      </c>
      <c r="X85">
        <v>57.79</v>
      </c>
      <c r="Y85">
        <v>16.86</v>
      </c>
      <c r="Z85">
        <v>19.260000000000002</v>
      </c>
      <c r="AA85">
        <v>-25</v>
      </c>
    </row>
    <row r="86" spans="7:27">
      <c r="G86" t="s">
        <v>128</v>
      </c>
      <c r="H86" s="115">
        <v>22.15</v>
      </c>
      <c r="I86" s="88">
        <v>48.17</v>
      </c>
      <c r="J86" s="88">
        <v>0</v>
      </c>
      <c r="K86" s="88">
        <v>19.260000000000002</v>
      </c>
      <c r="L86" s="88">
        <v>15.89</v>
      </c>
      <c r="M86" s="116">
        <v>0</v>
      </c>
      <c r="N86" s="115">
        <v>0</v>
      </c>
      <c r="O86" s="88">
        <v>0</v>
      </c>
      <c r="P86" s="88">
        <v>-15</v>
      </c>
      <c r="Q86" s="88">
        <v>0</v>
      </c>
      <c r="R86" s="88">
        <v>0</v>
      </c>
      <c r="S86" s="116">
        <v>0</v>
      </c>
      <c r="U86" s="115">
        <v>105.47</v>
      </c>
      <c r="V86" s="116">
        <v>-15</v>
      </c>
      <c r="W86">
        <v>22.15</v>
      </c>
      <c r="X86">
        <v>48.17</v>
      </c>
      <c r="Y86">
        <v>15.89</v>
      </c>
      <c r="Z86">
        <v>19.260000000000002</v>
      </c>
      <c r="AA86">
        <v>-15</v>
      </c>
    </row>
    <row r="87" spans="7:27">
      <c r="G87" t="s">
        <v>129</v>
      </c>
      <c r="H87" s="115">
        <v>22.15</v>
      </c>
      <c r="I87" s="88">
        <v>33.72</v>
      </c>
      <c r="J87" s="88">
        <v>19.260000000000002</v>
      </c>
      <c r="K87" s="88">
        <v>19.260000000000002</v>
      </c>
      <c r="L87" s="88">
        <v>14.93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109.32</v>
      </c>
      <c r="V87" s="116">
        <v>0</v>
      </c>
      <c r="W87">
        <v>22.15</v>
      </c>
      <c r="X87">
        <v>33.72</v>
      </c>
      <c r="Y87">
        <v>14.93</v>
      </c>
      <c r="Z87">
        <v>19.260000000000002</v>
      </c>
      <c r="AA87">
        <v>19.260000000000002</v>
      </c>
    </row>
    <row r="88" spans="7:27">
      <c r="G88" t="s">
        <v>130</v>
      </c>
      <c r="H88" s="115">
        <v>29.87</v>
      </c>
      <c r="I88" s="88">
        <v>24.08</v>
      </c>
      <c r="J88" s="88">
        <v>19.260000000000002</v>
      </c>
      <c r="K88" s="88">
        <v>19.260000000000002</v>
      </c>
      <c r="L88" s="88">
        <v>14.93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107.4</v>
      </c>
      <c r="V88" s="116">
        <v>0</v>
      </c>
      <c r="W88">
        <v>29.87</v>
      </c>
      <c r="X88">
        <v>24.08</v>
      </c>
      <c r="Y88">
        <v>14.93</v>
      </c>
      <c r="Z88">
        <v>19.260000000000002</v>
      </c>
      <c r="AA88">
        <v>19.260000000000002</v>
      </c>
    </row>
    <row r="89" spans="7:27">
      <c r="G89" t="s">
        <v>131</v>
      </c>
      <c r="H89" s="115">
        <v>26.01</v>
      </c>
      <c r="I89" s="88">
        <v>0</v>
      </c>
      <c r="J89" s="88">
        <v>0</v>
      </c>
      <c r="K89" s="88">
        <v>19.260000000000002</v>
      </c>
      <c r="L89" s="88">
        <v>13.97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59.24</v>
      </c>
      <c r="V89" s="116">
        <v>0</v>
      </c>
      <c r="W89">
        <v>26.01</v>
      </c>
      <c r="X89">
        <v>0</v>
      </c>
      <c r="Y89">
        <v>13.97</v>
      </c>
      <c r="Z89">
        <v>19.260000000000002</v>
      </c>
      <c r="AA89">
        <v>0</v>
      </c>
    </row>
    <row r="90" spans="7:27">
      <c r="G90" t="s">
        <v>132</v>
      </c>
      <c r="H90" s="115">
        <v>28.9</v>
      </c>
      <c r="I90" s="88">
        <v>0</v>
      </c>
      <c r="J90" s="88">
        <v>0</v>
      </c>
      <c r="K90" s="88">
        <v>19.260000000000002</v>
      </c>
      <c r="L90" s="88">
        <v>13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61.16</v>
      </c>
      <c r="V90" s="116">
        <v>0</v>
      </c>
      <c r="W90">
        <v>28.9</v>
      </c>
      <c r="X90">
        <v>0</v>
      </c>
      <c r="Y90">
        <v>13</v>
      </c>
      <c r="Z90">
        <v>19.260000000000002</v>
      </c>
      <c r="AA90">
        <v>0</v>
      </c>
    </row>
    <row r="91" spans="7:27">
      <c r="G91" t="s">
        <v>133</v>
      </c>
      <c r="H91" s="115">
        <v>22.15</v>
      </c>
      <c r="I91" s="88">
        <v>52.02</v>
      </c>
      <c r="J91" s="88">
        <v>0</v>
      </c>
      <c r="K91" s="88">
        <v>14.45</v>
      </c>
      <c r="L91" s="88">
        <v>13</v>
      </c>
      <c r="M91" s="116">
        <v>0</v>
      </c>
      <c r="N91" s="115">
        <v>0</v>
      </c>
      <c r="O91" s="88">
        <v>0</v>
      </c>
      <c r="P91" s="88">
        <v>-35</v>
      </c>
      <c r="Q91" s="88">
        <v>0</v>
      </c>
      <c r="R91" s="88">
        <v>0</v>
      </c>
      <c r="S91" s="116">
        <v>0</v>
      </c>
      <c r="U91" s="115">
        <v>101.62</v>
      </c>
      <c r="V91" s="116">
        <v>-35</v>
      </c>
      <c r="W91">
        <v>22.15</v>
      </c>
      <c r="X91">
        <v>52.02</v>
      </c>
      <c r="Y91">
        <v>13</v>
      </c>
      <c r="Z91">
        <v>14.45</v>
      </c>
      <c r="AA91">
        <v>-35</v>
      </c>
    </row>
    <row r="92" spans="7:27">
      <c r="G92" t="s">
        <v>134</v>
      </c>
      <c r="H92" s="115">
        <v>28.9</v>
      </c>
      <c r="I92" s="88">
        <v>43.34</v>
      </c>
      <c r="J92" s="88">
        <v>0</v>
      </c>
      <c r="K92" s="88">
        <v>14.45</v>
      </c>
      <c r="L92" s="88">
        <v>11.56</v>
      </c>
      <c r="M92" s="116">
        <v>0</v>
      </c>
      <c r="N92" s="115">
        <v>0</v>
      </c>
      <c r="O92" s="88">
        <v>0</v>
      </c>
      <c r="P92" s="88">
        <v>-35</v>
      </c>
      <c r="Q92" s="88">
        <v>0</v>
      </c>
      <c r="R92" s="88">
        <v>0</v>
      </c>
      <c r="S92" s="116">
        <v>0</v>
      </c>
      <c r="U92" s="115">
        <v>98.25</v>
      </c>
      <c r="V92" s="116">
        <v>-35</v>
      </c>
      <c r="W92">
        <v>28.9</v>
      </c>
      <c r="X92">
        <v>43.34</v>
      </c>
      <c r="Y92">
        <v>11.56</v>
      </c>
      <c r="Z92">
        <v>14.45</v>
      </c>
      <c r="AA92">
        <v>-35</v>
      </c>
    </row>
    <row r="93" spans="7:27">
      <c r="G93" t="s">
        <v>135</v>
      </c>
      <c r="H93" s="115">
        <v>55.86</v>
      </c>
      <c r="I93" s="88">
        <v>45.27</v>
      </c>
      <c r="J93" s="88">
        <v>0</v>
      </c>
      <c r="K93" s="88">
        <v>14.45</v>
      </c>
      <c r="L93" s="88">
        <v>11.56</v>
      </c>
      <c r="M93" s="116">
        <v>0</v>
      </c>
      <c r="N93" s="115">
        <v>0</v>
      </c>
      <c r="O93" s="88">
        <v>0</v>
      </c>
      <c r="P93" s="88">
        <v>-30</v>
      </c>
      <c r="Q93" s="88">
        <v>0</v>
      </c>
      <c r="R93" s="88">
        <v>0</v>
      </c>
      <c r="S93" s="116">
        <v>0</v>
      </c>
      <c r="U93" s="115">
        <v>127.14</v>
      </c>
      <c r="V93" s="116">
        <v>-30</v>
      </c>
      <c r="W93">
        <v>55.86</v>
      </c>
      <c r="X93">
        <v>45.27</v>
      </c>
      <c r="Y93">
        <v>11.56</v>
      </c>
      <c r="Z93">
        <v>14.45</v>
      </c>
      <c r="AA93">
        <v>-30</v>
      </c>
    </row>
    <row r="94" spans="7:27">
      <c r="G94" t="s">
        <v>136</v>
      </c>
      <c r="H94" s="115">
        <v>63.57</v>
      </c>
      <c r="I94" s="88">
        <v>36.6</v>
      </c>
      <c r="J94" s="88">
        <v>0</v>
      </c>
      <c r="K94" s="88">
        <v>14.45</v>
      </c>
      <c r="L94" s="88">
        <v>10.6</v>
      </c>
      <c r="M94" s="116">
        <v>0</v>
      </c>
      <c r="N94" s="115">
        <v>0</v>
      </c>
      <c r="O94" s="88">
        <v>0</v>
      </c>
      <c r="P94" s="88">
        <v>-30</v>
      </c>
      <c r="Q94" s="88">
        <v>0</v>
      </c>
      <c r="R94" s="88">
        <v>0</v>
      </c>
      <c r="S94" s="116">
        <v>0</v>
      </c>
      <c r="U94" s="115">
        <v>125.22</v>
      </c>
      <c r="V94" s="116">
        <v>-30</v>
      </c>
      <c r="W94">
        <v>63.57</v>
      </c>
      <c r="X94">
        <v>36.6</v>
      </c>
      <c r="Y94">
        <v>10.6</v>
      </c>
      <c r="Z94">
        <v>14.45</v>
      </c>
      <c r="AA94">
        <v>-30</v>
      </c>
    </row>
    <row r="95" spans="7:27">
      <c r="G95" t="s">
        <v>137</v>
      </c>
      <c r="H95" s="115">
        <v>50.08</v>
      </c>
      <c r="I95" s="88">
        <v>29.86</v>
      </c>
      <c r="J95" s="88">
        <v>0</v>
      </c>
      <c r="K95" s="88">
        <v>0</v>
      </c>
      <c r="L95" s="88">
        <v>10.6</v>
      </c>
      <c r="M95" s="116">
        <v>0</v>
      </c>
      <c r="N95" s="115">
        <v>0</v>
      </c>
      <c r="O95" s="88">
        <v>0</v>
      </c>
      <c r="P95" s="88">
        <v>-25</v>
      </c>
      <c r="Q95" s="88">
        <v>0</v>
      </c>
      <c r="R95" s="88">
        <v>0</v>
      </c>
      <c r="S95" s="116">
        <v>0</v>
      </c>
      <c r="U95" s="115">
        <v>90.54</v>
      </c>
      <c r="V95" s="116">
        <v>-25</v>
      </c>
      <c r="W95">
        <v>50.08</v>
      </c>
      <c r="X95">
        <v>29.86</v>
      </c>
      <c r="Y95">
        <v>10.6</v>
      </c>
      <c r="Z95">
        <v>0</v>
      </c>
      <c r="AA95">
        <v>-25</v>
      </c>
    </row>
    <row r="96" spans="7:27">
      <c r="G96" t="s">
        <v>138</v>
      </c>
      <c r="H96" s="115">
        <v>60.69</v>
      </c>
      <c r="I96" s="88">
        <v>30.82</v>
      </c>
      <c r="J96" s="88">
        <v>48.16</v>
      </c>
      <c r="K96" s="88">
        <v>0</v>
      </c>
      <c r="L96" s="88">
        <v>9.6300000000000008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149.30000000000001</v>
      </c>
      <c r="V96" s="116">
        <v>0</v>
      </c>
      <c r="W96">
        <v>60.69</v>
      </c>
      <c r="X96">
        <v>30.82</v>
      </c>
      <c r="Y96">
        <v>9.6300000000000008</v>
      </c>
      <c r="Z96">
        <v>0</v>
      </c>
      <c r="AA96">
        <v>48.16</v>
      </c>
    </row>
    <row r="97" spans="1:83">
      <c r="G97" t="s">
        <v>139</v>
      </c>
      <c r="H97" s="115">
        <v>58.76</v>
      </c>
      <c r="I97" s="88">
        <v>21.19</v>
      </c>
      <c r="J97" s="88">
        <v>57.79</v>
      </c>
      <c r="K97" s="88">
        <v>0</v>
      </c>
      <c r="L97" s="88">
        <v>9.6300000000000008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147.37</v>
      </c>
      <c r="V97" s="116">
        <v>0</v>
      </c>
      <c r="W97">
        <v>58.76</v>
      </c>
      <c r="X97">
        <v>21.19</v>
      </c>
      <c r="Y97">
        <v>9.6300000000000008</v>
      </c>
      <c r="Z97">
        <v>0</v>
      </c>
      <c r="AA97">
        <v>57.79</v>
      </c>
    </row>
    <row r="98" spans="1:83">
      <c r="G98" t="s">
        <v>140</v>
      </c>
      <c r="H98" s="115">
        <v>64.540000000000006</v>
      </c>
      <c r="I98" s="88">
        <v>20.23</v>
      </c>
      <c r="J98" s="88">
        <v>57.79</v>
      </c>
      <c r="K98" s="88">
        <v>0</v>
      </c>
      <c r="L98" s="88">
        <v>9.6300000000000008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152.19</v>
      </c>
      <c r="V98" s="116">
        <v>0</v>
      </c>
      <c r="W98">
        <v>64.540000000000006</v>
      </c>
      <c r="X98">
        <v>20.23</v>
      </c>
      <c r="Y98">
        <v>9.6300000000000008</v>
      </c>
      <c r="Z98">
        <v>0</v>
      </c>
      <c r="AA98">
        <v>57.79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0.29425750000000001</v>
      </c>
      <c r="I99" s="111">
        <f t="shared" ref="I99:BQ99" si="1">SUM(I3:I98)/4000</f>
        <v>0.28222499999999995</v>
      </c>
      <c r="J99" s="111">
        <f t="shared" si="1"/>
        <v>0.16663249999999996</v>
      </c>
      <c r="K99" s="111">
        <f t="shared" si="1"/>
        <v>6.2599999999999989E-2</v>
      </c>
      <c r="L99" s="111">
        <f t="shared" si="1"/>
        <v>0.18426749999999997</v>
      </c>
      <c r="M99" s="111">
        <f t="shared" si="1"/>
        <v>0</v>
      </c>
      <c r="N99" s="110">
        <f t="shared" si="1"/>
        <v>-0.87575000000000003</v>
      </c>
      <c r="O99" s="111">
        <f t="shared" si="1"/>
        <v>-0.24349999999999999</v>
      </c>
      <c r="P99" s="111">
        <f t="shared" si="1"/>
        <v>-0.82725000000000004</v>
      </c>
      <c r="Q99" s="111">
        <f t="shared" si="1"/>
        <v>-0.14499999999999999</v>
      </c>
      <c r="R99" s="111">
        <f t="shared" si="1"/>
        <v>0</v>
      </c>
      <c r="S99" s="112">
        <f t="shared" si="1"/>
        <v>0</v>
      </c>
      <c r="U99" s="110">
        <f t="shared" si="1"/>
        <v>0.98998249999999988</v>
      </c>
      <c r="V99" s="112">
        <f t="shared" si="1"/>
        <v>-2.0914999999999999</v>
      </c>
      <c r="W99">
        <f t="shared" si="1"/>
        <v>-0.58149249999999997</v>
      </c>
      <c r="X99">
        <f t="shared" si="1"/>
        <v>3.8724999999999996E-2</v>
      </c>
      <c r="Y99">
        <f t="shared" si="1"/>
        <v>0.18426749999999997</v>
      </c>
      <c r="Z99">
        <f t="shared" si="1"/>
        <v>-8.2400000000000029E-2</v>
      </c>
      <c r="AA99">
        <f t="shared" si="1"/>
        <v>-0.66061749999999986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93" activePane="bottomRight" state="frozen"/>
      <selection sqref="A1:D35"/>
      <selection pane="topRight" sqref="A1:D35"/>
      <selection pane="bottomLeft" sqref="A1:D35"/>
      <selection pane="bottomRight" activeCell="U107" sqref="U107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44993</v>
      </c>
      <c r="U2" s="115" t="s">
        <v>231</v>
      </c>
      <c r="V2" s="116" t="s">
        <v>230</v>
      </c>
      <c r="W2" s="30" t="s">
        <v>262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42.38</v>
      </c>
      <c r="I3" s="95">
        <v>0</v>
      </c>
      <c r="J3" s="95">
        <v>0</v>
      </c>
      <c r="K3" s="95">
        <v>0</v>
      </c>
      <c r="L3" s="95">
        <v>0</v>
      </c>
      <c r="M3" s="114">
        <v>4.91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47.29</v>
      </c>
      <c r="W3">
        <v>42.38</v>
      </c>
      <c r="X3">
        <v>4.91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11.55</v>
      </c>
      <c r="I4" s="88">
        <v>0</v>
      </c>
      <c r="J4" s="88">
        <v>0</v>
      </c>
      <c r="K4" s="88">
        <v>0</v>
      </c>
      <c r="L4" s="88">
        <v>0</v>
      </c>
      <c r="M4" s="116">
        <v>4.05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15.6</v>
      </c>
      <c r="W4">
        <v>11.55</v>
      </c>
      <c r="X4">
        <v>4.05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3.76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3.76</v>
      </c>
      <c r="W5">
        <v>0</v>
      </c>
      <c r="X5">
        <v>3.76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5.2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5.2</v>
      </c>
      <c r="W6">
        <v>0</v>
      </c>
      <c r="X6">
        <v>5.2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6.07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6.07</v>
      </c>
      <c r="W7">
        <v>0</v>
      </c>
      <c r="X7">
        <v>6.07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3.27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3.27</v>
      </c>
      <c r="W8">
        <v>0</v>
      </c>
      <c r="X8">
        <v>3.27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1.73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1.73</v>
      </c>
      <c r="W9">
        <v>0</v>
      </c>
      <c r="X9">
        <v>1.73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1.83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1.83</v>
      </c>
      <c r="W10">
        <v>0</v>
      </c>
      <c r="X10">
        <v>1.83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3.66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3.66</v>
      </c>
      <c r="W11">
        <v>0</v>
      </c>
      <c r="X11">
        <v>3.66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5.49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5.49</v>
      </c>
      <c r="W12">
        <v>0</v>
      </c>
      <c r="X12">
        <v>5.49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3.76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3.76</v>
      </c>
      <c r="W13">
        <v>0</v>
      </c>
      <c r="X13">
        <v>3.76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5.2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5.2</v>
      </c>
      <c r="W14">
        <v>0</v>
      </c>
      <c r="X14">
        <v>5.2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7.03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7.03</v>
      </c>
      <c r="W15">
        <v>0</v>
      </c>
      <c r="X15">
        <v>7.03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5.49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5.49</v>
      </c>
      <c r="W16">
        <v>0</v>
      </c>
      <c r="X16">
        <v>5.49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4.62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4.62</v>
      </c>
      <c r="W17">
        <v>0</v>
      </c>
      <c r="X17">
        <v>4.62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5.88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5.88</v>
      </c>
      <c r="W18">
        <v>0</v>
      </c>
      <c r="X18">
        <v>5.88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7.13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7.13</v>
      </c>
      <c r="W19">
        <v>0</v>
      </c>
      <c r="X19">
        <v>7.13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9.34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9.34</v>
      </c>
      <c r="W20">
        <v>0</v>
      </c>
      <c r="X20">
        <v>9.34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10.88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10.88</v>
      </c>
      <c r="W21">
        <v>0</v>
      </c>
      <c r="X21">
        <v>10.88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8.67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8.67</v>
      </c>
      <c r="W22">
        <v>0</v>
      </c>
      <c r="X22">
        <v>8.67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13.2</v>
      </c>
      <c r="W23">
        <v>0</v>
      </c>
      <c r="X23">
        <v>13.2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13.2</v>
      </c>
      <c r="W24">
        <v>0</v>
      </c>
      <c r="X24">
        <v>13.2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13.2</v>
      </c>
      <c r="W25">
        <v>0</v>
      </c>
      <c r="X25">
        <v>13.2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13.2</v>
      </c>
      <c r="W26">
        <v>0</v>
      </c>
      <c r="X26">
        <v>13.2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7.8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7.8</v>
      </c>
      <c r="W82">
        <v>7.8</v>
      </c>
      <c r="X82">
        <v>0</v>
      </c>
    </row>
    <row r="83" spans="7:24">
      <c r="G83" t="s">
        <v>125</v>
      </c>
      <c r="H83" s="115">
        <v>171.35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171.35</v>
      </c>
      <c r="W83">
        <v>171.35</v>
      </c>
      <c r="X83">
        <v>0</v>
      </c>
    </row>
    <row r="84" spans="7:24">
      <c r="G84" t="s">
        <v>126</v>
      </c>
      <c r="H84" s="115">
        <v>200.35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200.35</v>
      </c>
      <c r="W84">
        <v>200.35</v>
      </c>
      <c r="X84">
        <v>0</v>
      </c>
    </row>
    <row r="85" spans="7:24">
      <c r="G85" t="s">
        <v>127</v>
      </c>
      <c r="H85" s="115">
        <v>144.96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144.96</v>
      </c>
      <c r="W85">
        <v>144.96</v>
      </c>
      <c r="X85">
        <v>0</v>
      </c>
    </row>
    <row r="86" spans="7:24">
      <c r="G86" t="s">
        <v>128</v>
      </c>
      <c r="H86" s="115">
        <v>194.86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194.86</v>
      </c>
      <c r="W86">
        <v>194.86</v>
      </c>
      <c r="X86">
        <v>0</v>
      </c>
    </row>
    <row r="87" spans="7:24">
      <c r="G87" t="s">
        <v>129</v>
      </c>
      <c r="H87" s="115">
        <v>186.96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186.96</v>
      </c>
      <c r="W87">
        <v>186.96</v>
      </c>
      <c r="X87">
        <v>0</v>
      </c>
    </row>
    <row r="88" spans="7:24">
      <c r="G88" t="s">
        <v>130</v>
      </c>
      <c r="H88" s="115">
        <v>210.94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210.94</v>
      </c>
      <c r="W88">
        <v>210.94</v>
      </c>
      <c r="X88">
        <v>0</v>
      </c>
    </row>
    <row r="89" spans="7:24">
      <c r="G89" t="s">
        <v>131</v>
      </c>
      <c r="H89" s="115">
        <v>179.16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179.16</v>
      </c>
      <c r="W89">
        <v>179.16</v>
      </c>
      <c r="X89">
        <v>0</v>
      </c>
    </row>
    <row r="90" spans="7:24">
      <c r="G90" t="s">
        <v>132</v>
      </c>
      <c r="H90" s="115">
        <v>144.47999999999999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144.47999999999999</v>
      </c>
      <c r="W90">
        <v>144.47999999999999</v>
      </c>
      <c r="X90">
        <v>0</v>
      </c>
    </row>
    <row r="91" spans="7:24">
      <c r="G91" t="s">
        <v>133</v>
      </c>
      <c r="H91" s="115">
        <v>118.47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118.47</v>
      </c>
      <c r="W91">
        <v>118.47</v>
      </c>
      <c r="X91">
        <v>0</v>
      </c>
    </row>
    <row r="92" spans="7:24">
      <c r="G92" t="s">
        <v>134</v>
      </c>
      <c r="H92" s="115">
        <v>84.76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84.76</v>
      </c>
      <c r="W92">
        <v>84.76</v>
      </c>
      <c r="X92">
        <v>0</v>
      </c>
    </row>
    <row r="93" spans="7:24">
      <c r="G93" t="s">
        <v>135</v>
      </c>
      <c r="H93" s="115">
        <v>43.34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43.34</v>
      </c>
      <c r="W93">
        <v>43.34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27.93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27.93</v>
      </c>
      <c r="W95">
        <v>27.93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0.44232250000000006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4.0192499999999992E-2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0.48251500000000003</v>
      </c>
      <c r="W99">
        <f t="shared" si="1"/>
        <v>0.44232250000000006</v>
      </c>
      <c r="X99">
        <f t="shared" si="1"/>
        <v>4.0192499999999992E-2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44993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15.012264922322158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81.97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655.91122865902196</v>
      </c>
      <c r="P3" s="77">
        <v>58.87</v>
      </c>
      <c r="Q3" s="77">
        <v>33.85</v>
      </c>
      <c r="R3" s="80">
        <v>0</v>
      </c>
      <c r="S3" s="80">
        <v>0</v>
      </c>
      <c r="T3" s="78">
        <f>SUMPRODUCT(LTA!F3:AJ3,LTA!F$101:AJ$101,LTA!F$103:AJ$103)</f>
        <v>24.07</v>
      </c>
      <c r="U3" s="78">
        <f>SUMPRODUCT(LTA!F3:AJ3,LTA!F$102:AJ$102,LTA!F$103:AJ$103)</f>
        <v>43.150000000000006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29.250000000000004</v>
      </c>
      <c r="AB3" s="117">
        <f>-STOA!N3</f>
        <v>-279.61</v>
      </c>
      <c r="AC3">
        <f>SUMIF(B3:AB3,"&gt;0")*$AC$2-SUMIF(B3:AB3,"&lt;0")*($AC$2/(1-$AC$2))+SUMIF(AI3:AR3,"&gt;0")*$AC$2-SUMIF(AI3:AR3,"&lt;0")*($AC$2/(1-$AC$2))</f>
        <v>11.589598356106629</v>
      </c>
      <c r="AD3">
        <f>SUM(B3:AB3,AI3:AR3)-AC3</f>
        <v>643.26389522523755</v>
      </c>
      <c r="AE3">
        <f>'IDT-1'!B3</f>
        <v>170.774</v>
      </c>
      <c r="AF3" s="26"/>
      <c r="AG3">
        <f>SUM(AD3:AF3)+AT3</f>
        <v>814.03789522523755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-50</v>
      </c>
      <c r="AM3" s="75">
        <f>RTM_PXI!H3</f>
        <v>0</v>
      </c>
      <c r="AN3" s="75">
        <f>RTM_PXI!N3</f>
        <v>0</v>
      </c>
      <c r="AO3" s="192">
        <f>GDAM_IEX!H3</f>
        <v>42.38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15.012264922322158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81.97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669.10340909657771</v>
      </c>
      <c r="P4" s="77">
        <v>58.87</v>
      </c>
      <c r="Q4" s="77">
        <v>33.85</v>
      </c>
      <c r="R4" s="80">
        <v>0</v>
      </c>
      <c r="S4" s="80">
        <v>0</v>
      </c>
      <c r="T4" s="78">
        <f>SUMPRODUCT(LTA!F4:AJ4,LTA!F$101:AJ$101,LTA!F$103:AJ$103)</f>
        <v>22.91</v>
      </c>
      <c r="U4" s="78">
        <f>SUMPRODUCT(LTA!F4:AJ4,LTA!F$102:AJ$102,LTA!F$103:AJ$103)</f>
        <v>42.42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29.250000000000004</v>
      </c>
      <c r="AB4" s="117">
        <f>-STOA!N4</f>
        <v>-279.61</v>
      </c>
      <c r="AC4">
        <f t="shared" ref="AC4:AC67" si="0">SUMIF(B4:AB4,"&gt;0")*$AC$2-SUMIF(B4:AB4,"&lt;0")*($AC$2/(1-$AC$2))+SUMIF(AI4:AR4,"&gt;0")*$AC$2-SUMIF(AI4:AR4,"&lt;0")*($AC$2/(1-$AC$2))</f>
        <v>11.781756772367126</v>
      </c>
      <c r="AD4">
        <f t="shared" ref="AD4:AD67" si="1">SUM(B4:AB4,AI4:AR4)-AC4</f>
        <v>582.54391724653271</v>
      </c>
      <c r="AE4">
        <f>'IDT-1'!B4</f>
        <v>186.554</v>
      </c>
      <c r="AF4" s="26"/>
      <c r="AG4">
        <f t="shared" ref="AG4:AG67" si="2">SUM(AD4:AF4)+AT4</f>
        <v>769.09791724653269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-91</v>
      </c>
      <c r="AM4" s="75">
        <f>RTM_PXI!H4</f>
        <v>0</v>
      </c>
      <c r="AN4" s="75">
        <f>RTM_PXI!N4</f>
        <v>0</v>
      </c>
      <c r="AO4" s="192">
        <f>GDAM_IEX!H4</f>
        <v>11.55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15.012264922322158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81.97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666.76651734489099</v>
      </c>
      <c r="P5" s="77">
        <v>58.87</v>
      </c>
      <c r="Q5" s="77">
        <v>33.85</v>
      </c>
      <c r="R5" s="80">
        <v>0</v>
      </c>
      <c r="S5" s="80">
        <v>0</v>
      </c>
      <c r="T5" s="78">
        <f>SUMPRODUCT(LTA!F5:AJ5,LTA!F$101:AJ$101,LTA!F$103:AJ$103)</f>
        <v>20.61</v>
      </c>
      <c r="U5" s="78">
        <f>SUMPRODUCT(LTA!F5:AJ5,LTA!F$102:AJ$102,LTA!F$103:AJ$103)</f>
        <v>41.730000000000004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29.250000000000004</v>
      </c>
      <c r="AB5" s="117">
        <f>-STOA!N5</f>
        <v>-279.61</v>
      </c>
      <c r="AC5">
        <f t="shared" si="0"/>
        <v>11.384652554330815</v>
      </c>
      <c r="AD5">
        <f t="shared" si="1"/>
        <v>594.06412971288239</v>
      </c>
      <c r="AE5">
        <f>'IDT-1'!B5</f>
        <v>185</v>
      </c>
      <c r="AF5" s="26"/>
      <c r="AG5">
        <f t="shared" si="2"/>
        <v>779.06412971288239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15.012264922322158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81.97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666.76660164980422</v>
      </c>
      <c r="P6" s="77">
        <v>58.87</v>
      </c>
      <c r="Q6" s="77">
        <v>33.85</v>
      </c>
      <c r="R6" s="80">
        <v>0</v>
      </c>
      <c r="S6" s="80">
        <v>0</v>
      </c>
      <c r="T6" s="78">
        <f>SUMPRODUCT(LTA!F6:AJ6,LTA!F$101:AJ$101,LTA!F$103:AJ$103)</f>
        <v>19.059999999999999</v>
      </c>
      <c r="U6" s="78">
        <f>SUMPRODUCT(LTA!F6:AJ6,LTA!F$102:AJ$102,LTA!F$103:AJ$103)</f>
        <v>40.620000000000005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29.250000000000004</v>
      </c>
      <c r="AB6" s="117">
        <f>-STOA!N6</f>
        <v>-279.61</v>
      </c>
      <c r="AC6">
        <f t="shared" si="0"/>
        <v>11.441148443913809</v>
      </c>
      <c r="AD6">
        <f t="shared" si="1"/>
        <v>582.34771812821259</v>
      </c>
      <c r="AE6">
        <f>'IDT-1'!B6</f>
        <v>178</v>
      </c>
      <c r="AF6" s="26"/>
      <c r="AG6">
        <f t="shared" si="2"/>
        <v>760.34771812821259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15.012264922322158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81.97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663.99337048239613</v>
      </c>
      <c r="P7" s="77">
        <v>58.87</v>
      </c>
      <c r="Q7" s="77">
        <v>33.85</v>
      </c>
      <c r="R7" s="80">
        <v>0</v>
      </c>
      <c r="S7" s="80">
        <v>0</v>
      </c>
      <c r="T7" s="78">
        <f>SUMPRODUCT(LTA!F7:AJ7,LTA!F$101:AJ$101,LTA!F$103:AJ$103)</f>
        <v>18.32</v>
      </c>
      <c r="U7" s="78">
        <f>SUMPRODUCT(LTA!F7:AJ7,LTA!F$102:AJ$102,LTA!F$103:AJ$103)</f>
        <v>38.61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29.250000000000004</v>
      </c>
      <c r="AB7" s="117">
        <f>-STOA!N7</f>
        <v>-279.61</v>
      </c>
      <c r="AC7">
        <f t="shared" si="0"/>
        <v>11.170590821585735</v>
      </c>
      <c r="AD7">
        <f t="shared" si="1"/>
        <v>602.09504458313268</v>
      </c>
      <c r="AE7">
        <f>'IDT-1'!B7</f>
        <v>168</v>
      </c>
      <c r="AF7" s="26"/>
      <c r="AG7">
        <f t="shared" si="2"/>
        <v>770.09504458313268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15.012264922322158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81.97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663.9942066384134</v>
      </c>
      <c r="P8" s="77">
        <v>58.87</v>
      </c>
      <c r="Q8" s="77">
        <v>33.85</v>
      </c>
      <c r="R8" s="80">
        <v>0</v>
      </c>
      <c r="S8" s="80">
        <v>0</v>
      </c>
      <c r="T8" s="78">
        <f>SUMPRODUCT(LTA!F8:AJ8,LTA!F$101:AJ$101,LTA!F$103:AJ$103)</f>
        <v>17.880000000000003</v>
      </c>
      <c r="U8" s="78">
        <f>SUMPRODUCT(LTA!F8:AJ8,LTA!F$102:AJ$102,LTA!F$103:AJ$103)</f>
        <v>36.71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29.250000000000004</v>
      </c>
      <c r="AB8" s="117">
        <f>-STOA!N8</f>
        <v>-279.61</v>
      </c>
      <c r="AC8">
        <f t="shared" si="0"/>
        <v>11.167762434803079</v>
      </c>
      <c r="AD8">
        <f t="shared" si="1"/>
        <v>597.75870912593257</v>
      </c>
      <c r="AE8">
        <f>'IDT-1'!B8</f>
        <v>162</v>
      </c>
      <c r="AF8" s="26"/>
      <c r="AG8">
        <f t="shared" si="2"/>
        <v>759.75870912593257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15.012264922322158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81.97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659.23051543832844</v>
      </c>
      <c r="P9" s="77">
        <v>58.87</v>
      </c>
      <c r="Q9" s="77">
        <v>33.85</v>
      </c>
      <c r="R9" s="80">
        <v>0</v>
      </c>
      <c r="S9" s="80">
        <v>0</v>
      </c>
      <c r="T9" s="78">
        <f>SUMPRODUCT(LTA!F9:AJ9,LTA!F$101:AJ$101,LTA!F$103:AJ$103)</f>
        <v>17.41</v>
      </c>
      <c r="U9" s="78">
        <f>SUMPRODUCT(LTA!F9:AJ9,LTA!F$102:AJ$102,LTA!F$103:AJ$103)</f>
        <v>34.81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29.250000000000004</v>
      </c>
      <c r="AB9" s="117">
        <f>-STOA!N9</f>
        <v>-279.61</v>
      </c>
      <c r="AC9">
        <f t="shared" si="0"/>
        <v>11.06947344215355</v>
      </c>
      <c r="AD9">
        <f t="shared" si="1"/>
        <v>594.72330691849709</v>
      </c>
      <c r="AE9">
        <f>'IDT-1'!B9</f>
        <v>153</v>
      </c>
      <c r="AF9" s="26"/>
      <c r="AG9">
        <f t="shared" si="2"/>
        <v>747.72330691849709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15.012264922322158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81.97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663.99307012364125</v>
      </c>
      <c r="P10" s="77">
        <v>58.87</v>
      </c>
      <c r="Q10" s="77">
        <v>33.85</v>
      </c>
      <c r="R10" s="80">
        <v>0</v>
      </c>
      <c r="S10" s="80">
        <v>0</v>
      </c>
      <c r="T10" s="78">
        <f>SUMPRODUCT(LTA!F10:AJ10,LTA!F$101:AJ$101,LTA!F$103:AJ$103)</f>
        <v>16.939999999999998</v>
      </c>
      <c r="U10" s="78">
        <f>SUMPRODUCT(LTA!F10:AJ10,LTA!F$102:AJ$102,LTA!F$103:AJ$103)</f>
        <v>39.83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29.250000000000004</v>
      </c>
      <c r="AB10" s="117">
        <f>-STOA!N10</f>
        <v>-279.61</v>
      </c>
      <c r="AC10">
        <f t="shared" si="0"/>
        <v>11.178058305950888</v>
      </c>
      <c r="AD10">
        <f t="shared" si="1"/>
        <v>600.92727674001264</v>
      </c>
      <c r="AE10">
        <f>'IDT-1'!B10</f>
        <v>145</v>
      </c>
      <c r="AF10" s="26"/>
      <c r="AG10">
        <f t="shared" si="2"/>
        <v>745.92727674001264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15.012264922322158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81.97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666.32964194966371</v>
      </c>
      <c r="P11" s="77">
        <v>58.87</v>
      </c>
      <c r="Q11" s="77">
        <v>33.85</v>
      </c>
      <c r="R11" s="80">
        <v>0</v>
      </c>
      <c r="S11" s="80">
        <v>0</v>
      </c>
      <c r="T11" s="78">
        <f>SUMPRODUCT(LTA!F11:AJ11,LTA!F$101:AJ$101,LTA!F$103:AJ$103)</f>
        <v>17.689999999999998</v>
      </c>
      <c r="U11" s="78">
        <f>SUMPRODUCT(LTA!F11:AJ11,LTA!F$102:AJ$102,LTA!F$103:AJ$103)</f>
        <v>38.479999999999997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29.250000000000004</v>
      </c>
      <c r="AB11" s="117">
        <f>-STOA!N11</f>
        <v>-279.61</v>
      </c>
      <c r="AC11">
        <f t="shared" si="0"/>
        <v>11.113436990320128</v>
      </c>
      <c r="AD11">
        <f t="shared" si="1"/>
        <v>611.72846988166589</v>
      </c>
      <c r="AE11">
        <f>'IDT-1'!B11</f>
        <v>127</v>
      </c>
      <c r="AF11" s="26"/>
      <c r="AG11">
        <f t="shared" si="2"/>
        <v>738.72846988166589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15.012264922322158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81.97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666.32275399841399</v>
      </c>
      <c r="P12" s="77">
        <v>58.87</v>
      </c>
      <c r="Q12" s="77">
        <v>33.85</v>
      </c>
      <c r="R12" s="80">
        <v>0</v>
      </c>
      <c r="S12" s="80">
        <v>0</v>
      </c>
      <c r="T12" s="78">
        <f>SUMPRODUCT(LTA!F12:AJ12,LTA!F$101:AJ$101,LTA!F$103:AJ$103)</f>
        <v>17.2</v>
      </c>
      <c r="U12" s="78">
        <f>SUMPRODUCT(LTA!F12:AJ12,LTA!F$102:AJ$102,LTA!F$103:AJ$103)</f>
        <v>37.35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29.250000000000004</v>
      </c>
      <c r="AB12" s="117">
        <f>-STOA!N12</f>
        <v>-279.61</v>
      </c>
      <c r="AC12">
        <f t="shared" si="0"/>
        <v>11.090242248826934</v>
      </c>
      <c r="AD12">
        <f t="shared" si="1"/>
        <v>611.12477667190933</v>
      </c>
      <c r="AE12">
        <f>'IDT-1'!B12</f>
        <v>122</v>
      </c>
      <c r="AF12" s="26"/>
      <c r="AG12">
        <f t="shared" si="2"/>
        <v>733.12477667190933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15.012264922322158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81.97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663.82501393601387</v>
      </c>
      <c r="P13" s="77">
        <v>58.87</v>
      </c>
      <c r="Q13" s="77">
        <v>33.85</v>
      </c>
      <c r="R13" s="80">
        <v>0</v>
      </c>
      <c r="S13" s="80">
        <v>0</v>
      </c>
      <c r="T13" s="78">
        <f>SUMPRODUCT(LTA!F13:AJ13,LTA!F$101:AJ$101,LTA!F$103:AJ$103)</f>
        <v>16.79</v>
      </c>
      <c r="U13" s="78">
        <f>SUMPRODUCT(LTA!F13:AJ13,LTA!F$102:AJ$102,LTA!F$103:AJ$103)</f>
        <v>36.42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29.250000000000004</v>
      </c>
      <c r="AB13" s="117">
        <f>-STOA!N13</f>
        <v>-279.61</v>
      </c>
      <c r="AC13">
        <f t="shared" si="0"/>
        <v>11.136373283977571</v>
      </c>
      <c r="AD13">
        <f t="shared" si="1"/>
        <v>598.24090557435841</v>
      </c>
      <c r="AE13">
        <f>'IDT-1'!B13</f>
        <v>122</v>
      </c>
      <c r="AF13" s="26"/>
      <c r="AG13">
        <f t="shared" si="2"/>
        <v>720.24090557435841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15.004141358365546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81.97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663.82460711052101</v>
      </c>
      <c r="P14" s="77">
        <v>58.87</v>
      </c>
      <c r="Q14" s="77">
        <v>33.85</v>
      </c>
      <c r="R14" s="80">
        <v>0</v>
      </c>
      <c r="S14" s="80">
        <v>0</v>
      </c>
      <c r="T14" s="78">
        <f>SUMPRODUCT(LTA!F14:AJ14,LTA!F$101:AJ$101,LTA!F$103:AJ$103)</f>
        <v>16.399999999999999</v>
      </c>
      <c r="U14" s="78">
        <f>SUMPRODUCT(LTA!F14:AJ14,LTA!F$102:AJ$102,LTA!F$103:AJ$103)</f>
        <v>35.53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29.250000000000004</v>
      </c>
      <c r="AB14" s="117">
        <f>-STOA!N14</f>
        <v>-279.61</v>
      </c>
      <c r="AC14">
        <f t="shared" si="0"/>
        <v>11.142790471594806</v>
      </c>
      <c r="AD14">
        <f t="shared" si="1"/>
        <v>594.94595799729166</v>
      </c>
      <c r="AE14">
        <f>'IDT-1'!B14</f>
        <v>122</v>
      </c>
      <c r="AF14" s="26"/>
      <c r="AG14">
        <f t="shared" si="2"/>
        <v>716.94595799729166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15.004141358365546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81.97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663.49040107121391</v>
      </c>
      <c r="P15" s="77">
        <v>58.87</v>
      </c>
      <c r="Q15" s="77">
        <v>33.85</v>
      </c>
      <c r="R15" s="80">
        <v>0</v>
      </c>
      <c r="S15" s="80">
        <v>0</v>
      </c>
      <c r="T15" s="78">
        <f>SUMPRODUCT(LTA!F15:AJ15,LTA!F$101:AJ$101,LTA!F$103:AJ$103)</f>
        <v>16.09</v>
      </c>
      <c r="U15" s="78">
        <f>SUMPRODUCT(LTA!F15:AJ15,LTA!F$102:AJ$102,LTA!F$103:AJ$103)</f>
        <v>34.480000000000004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29.250000000000004</v>
      </c>
      <c r="AB15" s="117">
        <f>-STOA!N15</f>
        <v>-179.61</v>
      </c>
      <c r="AC15">
        <f t="shared" si="0"/>
        <v>10.284459343840348</v>
      </c>
      <c r="AD15">
        <f t="shared" si="1"/>
        <v>689.11008308573912</v>
      </c>
      <c r="AE15">
        <f>'IDT-1'!B15</f>
        <v>23</v>
      </c>
      <c r="AF15" s="26"/>
      <c r="AG15">
        <f t="shared" si="2"/>
        <v>712.11008308573912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15.004141358365546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81.97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663.49040107121391</v>
      </c>
      <c r="P16" s="77">
        <v>58.87</v>
      </c>
      <c r="Q16" s="77">
        <v>33.85</v>
      </c>
      <c r="R16" s="80">
        <v>0</v>
      </c>
      <c r="S16" s="80">
        <v>0</v>
      </c>
      <c r="T16" s="78">
        <f>SUMPRODUCT(LTA!F16:AJ16,LTA!F$101:AJ$101,LTA!F$103:AJ$103)</f>
        <v>14.85</v>
      </c>
      <c r="U16" s="78">
        <f>SUMPRODUCT(LTA!F16:AJ16,LTA!F$102:AJ$102,LTA!F$103:AJ$103)</f>
        <v>33.79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29.250000000000004</v>
      </c>
      <c r="AB16" s="117">
        <f>-STOA!N16</f>
        <v>-179.61</v>
      </c>
      <c r="AC16">
        <f t="shared" si="0"/>
        <v>10.285231598884739</v>
      </c>
      <c r="AD16">
        <f t="shared" si="1"/>
        <v>685.1793108306947</v>
      </c>
      <c r="AE16">
        <f>'IDT-1'!B16</f>
        <v>27</v>
      </c>
      <c r="AF16" s="26"/>
      <c r="AG16">
        <f t="shared" si="2"/>
        <v>712.1793108306947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15.004141358365546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81.97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663.49096757363509</v>
      </c>
      <c r="P17" s="77">
        <v>58.87</v>
      </c>
      <c r="Q17" s="77">
        <v>33.85</v>
      </c>
      <c r="R17" s="80">
        <v>0</v>
      </c>
      <c r="S17" s="80">
        <v>0</v>
      </c>
      <c r="T17" s="78">
        <f>SUMPRODUCT(LTA!F17:AJ17,LTA!F$101:AJ$101,LTA!F$103:AJ$103)</f>
        <v>14.780000000000001</v>
      </c>
      <c r="U17" s="78">
        <f>SUMPRODUCT(LTA!F17:AJ17,LTA!F$102:AJ$102,LTA!F$103:AJ$103)</f>
        <v>31.85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29.250000000000004</v>
      </c>
      <c r="AB17" s="117">
        <f>-STOA!N17</f>
        <v>-179.61</v>
      </c>
      <c r="AC17">
        <f t="shared" si="0"/>
        <v>10.320817349239217</v>
      </c>
      <c r="AD17">
        <f t="shared" si="1"/>
        <v>677.13429158276142</v>
      </c>
      <c r="AE17">
        <f>'IDT-1'!B17</f>
        <v>36</v>
      </c>
      <c r="AF17" s="26"/>
      <c r="AG17">
        <f t="shared" si="2"/>
        <v>713.13429158276142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15.004141358365546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81.97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665.71371797603513</v>
      </c>
      <c r="P18" s="77">
        <v>58.87</v>
      </c>
      <c r="Q18" s="77">
        <v>33.85</v>
      </c>
      <c r="R18" s="80">
        <v>0</v>
      </c>
      <c r="S18" s="80">
        <v>0</v>
      </c>
      <c r="T18" s="78">
        <f>SUMPRODUCT(LTA!F18:AJ18,LTA!F$101:AJ$101,LTA!F$103:AJ$103)</f>
        <v>14.32</v>
      </c>
      <c r="U18" s="78">
        <f>SUMPRODUCT(LTA!F18:AJ18,LTA!F$102:AJ$102,LTA!F$103:AJ$103)</f>
        <v>31.81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29.250000000000004</v>
      </c>
      <c r="AB18" s="117">
        <f>-STOA!N18</f>
        <v>-179.61</v>
      </c>
      <c r="AC18">
        <f t="shared" si="0"/>
        <v>10.380368190391316</v>
      </c>
      <c r="AD18">
        <f t="shared" si="1"/>
        <v>673.79749114400931</v>
      </c>
      <c r="AE18">
        <f>'IDT-1'!B18</f>
        <v>43</v>
      </c>
      <c r="AF18" s="26"/>
      <c r="AG18">
        <f t="shared" si="2"/>
        <v>716.79749114400931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15.004141358365546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81.97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668.0488846448352</v>
      </c>
      <c r="P19" s="77">
        <v>58.87</v>
      </c>
      <c r="Q19" s="77">
        <v>33.85</v>
      </c>
      <c r="R19" s="80">
        <v>0</v>
      </c>
      <c r="S19" s="80">
        <v>0</v>
      </c>
      <c r="T19" s="78">
        <f>SUMPRODUCT(LTA!F19:AJ19,LTA!F$101:AJ$101,LTA!F$103:AJ$103)</f>
        <v>13.4</v>
      </c>
      <c r="U19" s="78">
        <f>SUMPRODUCT(LTA!F19:AJ19,LTA!F$102:AJ$102,LTA!F$103:AJ$103)</f>
        <v>30.56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29.250000000000004</v>
      </c>
      <c r="AB19" s="117">
        <f>-STOA!N19</f>
        <v>-179.61</v>
      </c>
      <c r="AC19">
        <f t="shared" si="0"/>
        <v>10.390699784598949</v>
      </c>
      <c r="AD19">
        <f t="shared" si="1"/>
        <v>672.95232621860168</v>
      </c>
      <c r="AE19">
        <f>'IDT-1'!B19</f>
        <v>53</v>
      </c>
      <c r="AF19" s="26"/>
      <c r="AG19">
        <f t="shared" si="2"/>
        <v>725.95232621860168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15.004141358365546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81.97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668.04847735523492</v>
      </c>
      <c r="P20" s="77">
        <v>58.87</v>
      </c>
      <c r="Q20" s="77">
        <v>33.85</v>
      </c>
      <c r="R20" s="80">
        <v>0</v>
      </c>
      <c r="S20" s="80">
        <v>0</v>
      </c>
      <c r="T20" s="78">
        <f>SUMPRODUCT(LTA!F20:AJ20,LTA!F$101:AJ$101,LTA!F$103:AJ$103)</f>
        <v>12.71</v>
      </c>
      <c r="U20" s="78">
        <f>SUMPRODUCT(LTA!F20:AJ20,LTA!F$102:AJ$102,LTA!F$103:AJ$103)</f>
        <v>29.009999999999998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29.250000000000004</v>
      </c>
      <c r="AB20" s="117">
        <f>-STOA!N20</f>
        <v>-179.61</v>
      </c>
      <c r="AC20">
        <f t="shared" si="0"/>
        <v>10.326593562839491</v>
      </c>
      <c r="AD20">
        <f t="shared" si="1"/>
        <v>675.77602515076092</v>
      </c>
      <c r="AE20">
        <f>'IDT-1'!B20</f>
        <v>57</v>
      </c>
      <c r="AF20" s="26"/>
      <c r="AG20">
        <f t="shared" si="2"/>
        <v>732.77602515076092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15.004141358365546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81.97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668.00445367963493</v>
      </c>
      <c r="P21" s="77">
        <v>58.87</v>
      </c>
      <c r="Q21" s="77">
        <v>33.85</v>
      </c>
      <c r="R21" s="80">
        <v>0</v>
      </c>
      <c r="S21" s="80">
        <v>0</v>
      </c>
      <c r="T21" s="78">
        <f>SUMPRODUCT(LTA!F21:AJ21,LTA!F$101:AJ$101,LTA!F$103:AJ$103)</f>
        <v>11.959999999999999</v>
      </c>
      <c r="U21" s="78">
        <f>SUMPRODUCT(LTA!F21:AJ21,LTA!F$102:AJ$102,LTA!F$103:AJ$103)</f>
        <v>27.11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29.250000000000004</v>
      </c>
      <c r="AB21" s="117">
        <f>-STOA!N21</f>
        <v>-179.61</v>
      </c>
      <c r="AC21">
        <f t="shared" si="0"/>
        <v>10.160836114139087</v>
      </c>
      <c r="AD21">
        <f t="shared" si="1"/>
        <v>689.2477589238614</v>
      </c>
      <c r="AE21">
        <f>'IDT-1'!B21</f>
        <v>62</v>
      </c>
      <c r="AF21" s="26"/>
      <c r="AG21">
        <f t="shared" si="2"/>
        <v>751.2477589238614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15.004141358365546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81.97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670.24788170829311</v>
      </c>
      <c r="P22" s="77">
        <v>58.87</v>
      </c>
      <c r="Q22" s="77">
        <v>33.85</v>
      </c>
      <c r="R22" s="80">
        <v>0</v>
      </c>
      <c r="S22" s="80">
        <v>0</v>
      </c>
      <c r="T22" s="78">
        <f>SUMPRODUCT(LTA!F22:AJ22,LTA!F$101:AJ$101,LTA!F$103:AJ$103)</f>
        <v>11.59</v>
      </c>
      <c r="U22" s="78">
        <f>SUMPRODUCT(LTA!F22:AJ22,LTA!F$102:AJ$102,LTA!F$103:AJ$103)</f>
        <v>24.990000000000002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29.250000000000004</v>
      </c>
      <c r="AB22" s="117">
        <f>-STOA!N22</f>
        <v>-179.61</v>
      </c>
      <c r="AC22">
        <f t="shared" si="0"/>
        <v>10.140910025746889</v>
      </c>
      <c r="AD22">
        <f t="shared" si="1"/>
        <v>691.02111304091181</v>
      </c>
      <c r="AE22">
        <f>'IDT-1'!B22</f>
        <v>73</v>
      </c>
      <c r="AF22" s="26"/>
      <c r="AG22">
        <f t="shared" si="2"/>
        <v>764.02111304091181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15.004141358365546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681.12192387276775</v>
      </c>
      <c r="P23" s="77">
        <v>58.87</v>
      </c>
      <c r="Q23" s="77">
        <v>33.85</v>
      </c>
      <c r="R23" s="80">
        <v>0</v>
      </c>
      <c r="S23" s="80">
        <v>0</v>
      </c>
      <c r="T23" s="78">
        <f>SUMPRODUCT(LTA!F23:AJ23,LTA!F$101:AJ$101,LTA!F$103:AJ$103)</f>
        <v>11.780000000000001</v>
      </c>
      <c r="U23" s="78">
        <f>SUMPRODUCT(LTA!F23:AJ23,LTA!F$102:AJ$102,LTA!F$103:AJ$103)</f>
        <v>22.65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29.250000000000004</v>
      </c>
      <c r="AB23" s="117">
        <f>-STOA!N23</f>
        <v>-179.61</v>
      </c>
      <c r="AC23">
        <f t="shared" si="0"/>
        <v>10.182169086705482</v>
      </c>
      <c r="AD23">
        <f t="shared" si="1"/>
        <v>703.70389614442774</v>
      </c>
      <c r="AE23">
        <f>'IDT-1'!B23</f>
        <v>87</v>
      </c>
      <c r="AF23" s="26"/>
      <c r="AG23">
        <f t="shared" si="2"/>
        <v>790.70389614442774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15.004141358365546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81.97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698.14787275553215</v>
      </c>
      <c r="P24" s="77">
        <v>58.87</v>
      </c>
      <c r="Q24" s="77">
        <v>33.85</v>
      </c>
      <c r="R24" s="80">
        <v>0</v>
      </c>
      <c r="S24" s="80">
        <v>0</v>
      </c>
      <c r="T24" s="78">
        <f>SUMPRODUCT(LTA!F24:AJ24,LTA!F$101:AJ$101,LTA!F$103:AJ$103)</f>
        <v>11.36</v>
      </c>
      <c r="U24" s="78">
        <f>SUMPRODUCT(LTA!F24:AJ24,LTA!F$102:AJ$102,LTA!F$103:AJ$103)</f>
        <v>20.13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29.250000000000004</v>
      </c>
      <c r="AB24" s="117">
        <f>-STOA!N24</f>
        <v>-179.61</v>
      </c>
      <c r="AC24">
        <f t="shared" si="0"/>
        <v>10.341637946962592</v>
      </c>
      <c r="AD24">
        <f t="shared" si="1"/>
        <v>713.63037616693509</v>
      </c>
      <c r="AE24">
        <f>'IDT-1'!B24</f>
        <v>99</v>
      </c>
      <c r="AF24" s="26"/>
      <c r="AG24">
        <f t="shared" si="2"/>
        <v>812.63037616693509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15.004141358365546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81.97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726.43311664186388</v>
      </c>
      <c r="P25" s="77">
        <v>58.87</v>
      </c>
      <c r="Q25" s="77">
        <v>33.85</v>
      </c>
      <c r="R25" s="80">
        <v>0</v>
      </c>
      <c r="S25" s="80">
        <v>0</v>
      </c>
      <c r="T25" s="78">
        <f>SUMPRODUCT(LTA!F25:AJ25,LTA!F$101:AJ$101,LTA!F$103:AJ$103)</f>
        <v>11.64</v>
      </c>
      <c r="U25" s="78">
        <f>SUMPRODUCT(LTA!F25:AJ25,LTA!F$102:AJ$102,LTA!F$103:AJ$103)</f>
        <v>18.47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29.250000000000004</v>
      </c>
      <c r="AB25" s="117">
        <f>-STOA!N25</f>
        <v>-179.61</v>
      </c>
      <c r="AC25">
        <f t="shared" si="0"/>
        <v>10.542891583073528</v>
      </c>
      <c r="AD25">
        <f t="shared" si="1"/>
        <v>744.33436641715582</v>
      </c>
      <c r="AE25">
        <f>'IDT-1'!B25</f>
        <v>102</v>
      </c>
      <c r="AF25" s="26"/>
      <c r="AG25">
        <f t="shared" si="2"/>
        <v>846.33436641715582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14.95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75.37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743.22747916418348</v>
      </c>
      <c r="P26" s="77">
        <v>58.87</v>
      </c>
      <c r="Q26" s="77">
        <v>33.85</v>
      </c>
      <c r="R26" s="80">
        <v>0</v>
      </c>
      <c r="S26" s="80">
        <v>0</v>
      </c>
      <c r="T26" s="78">
        <f>SUMPRODUCT(LTA!F26:AJ26,LTA!F$101:AJ$101,LTA!F$103:AJ$103)</f>
        <v>11.51</v>
      </c>
      <c r="U26" s="78">
        <f>SUMPRODUCT(LTA!F26:AJ26,LTA!F$102:AJ$102,LTA!F$103:AJ$103)</f>
        <v>18.630000000000003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29.250000000000004</v>
      </c>
      <c r="AB26" s="117">
        <f>-STOA!N26</f>
        <v>-179.61</v>
      </c>
      <c r="AC26">
        <f t="shared" si="0"/>
        <v>10.579120764183154</v>
      </c>
      <c r="AD26">
        <f t="shared" si="1"/>
        <v>760.4683584000004</v>
      </c>
      <c r="AE26">
        <f>'IDT-1'!B26</f>
        <v>112</v>
      </c>
      <c r="AF26" s="26"/>
      <c r="AG26">
        <f t="shared" si="2"/>
        <v>872.4683584000004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14.95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77.436366536855445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742.51792815349972</v>
      </c>
      <c r="P27" s="77">
        <v>58.87</v>
      </c>
      <c r="Q27" s="77">
        <v>33.85</v>
      </c>
      <c r="R27" s="80">
        <v>0</v>
      </c>
      <c r="S27" s="80">
        <v>0</v>
      </c>
      <c r="T27" s="78">
        <f>SUMPRODUCT(LTA!F27:AJ27,LTA!F$101:AJ$101,LTA!F$103:AJ$103)</f>
        <v>11.99</v>
      </c>
      <c r="U27" s="78">
        <f>SUMPRODUCT(LTA!F27:AJ27,LTA!F$102:AJ$102,LTA!F$103:AJ$103)</f>
        <v>21.740000000000002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135.15</v>
      </c>
      <c r="AB27" s="117">
        <f>-STOA!N27</f>
        <v>-356.77</v>
      </c>
      <c r="AC27">
        <f t="shared" si="0"/>
        <v>12.816687349368751</v>
      </c>
      <c r="AD27">
        <f t="shared" si="1"/>
        <v>726.91760734098648</v>
      </c>
      <c r="AE27">
        <f>'IDT-1'!B27</f>
        <v>175.679</v>
      </c>
      <c r="AF27" s="26"/>
      <c r="AG27">
        <f t="shared" si="2"/>
        <v>902.59660734098645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14.95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77.436366536855445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785.69591581879092</v>
      </c>
      <c r="P28" s="77">
        <v>58.87</v>
      </c>
      <c r="Q28" s="77">
        <v>33.85</v>
      </c>
      <c r="R28" s="80">
        <v>0</v>
      </c>
      <c r="S28" s="80">
        <v>0</v>
      </c>
      <c r="T28" s="78">
        <f>SUMPRODUCT(LTA!F28:AJ28,LTA!F$101:AJ$101,LTA!F$103:AJ$103)</f>
        <v>11.700000000000001</v>
      </c>
      <c r="U28" s="78">
        <f>SUMPRODUCT(LTA!F28:AJ28,LTA!F$102:AJ$102,LTA!F$103:AJ$103)</f>
        <v>21.99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125.52</v>
      </c>
      <c r="AB28" s="117">
        <f>-STOA!N28</f>
        <v>-356.77</v>
      </c>
      <c r="AC28">
        <f t="shared" si="0"/>
        <v>13.218095171089658</v>
      </c>
      <c r="AD28">
        <f t="shared" si="1"/>
        <v>748.02418718455681</v>
      </c>
      <c r="AE28">
        <f>'IDT-1'!B28</f>
        <v>179.63200000000001</v>
      </c>
      <c r="AF28" s="26"/>
      <c r="AG28">
        <f t="shared" si="2"/>
        <v>927.65618718455676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14.95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77.436366536855445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817.53344205849078</v>
      </c>
      <c r="P29" s="77">
        <v>58.87</v>
      </c>
      <c r="Q29" s="77">
        <v>33.85</v>
      </c>
      <c r="R29" s="80">
        <v>0</v>
      </c>
      <c r="S29" s="80">
        <v>0</v>
      </c>
      <c r="T29" s="78">
        <f>SUMPRODUCT(LTA!F29:AJ29,LTA!F$101:AJ$101,LTA!F$103:AJ$103)</f>
        <v>17.240000000000002</v>
      </c>
      <c r="U29" s="78">
        <f>SUMPRODUCT(LTA!F29:AJ29,LTA!F$102:AJ$102,LTA!F$103:AJ$103)</f>
        <v>37.21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106.26</v>
      </c>
      <c r="AB29" s="117">
        <f>-STOA!N29</f>
        <v>-356.77</v>
      </c>
      <c r="AC29">
        <f t="shared" si="0"/>
        <v>13.404927871732673</v>
      </c>
      <c r="AD29">
        <f t="shared" si="1"/>
        <v>793.17488072361368</v>
      </c>
      <c r="AE29">
        <f>'IDT-1'!B29</f>
        <v>190.80199999999999</v>
      </c>
      <c r="AF29" s="26"/>
      <c r="AG29">
        <f t="shared" si="2"/>
        <v>983.9768807236137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14.95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77.436366536855445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825.80173781225528</v>
      </c>
      <c r="P30" s="77">
        <v>58.87</v>
      </c>
      <c r="Q30" s="77">
        <v>33.85</v>
      </c>
      <c r="R30" s="80">
        <v>0</v>
      </c>
      <c r="S30" s="80">
        <v>0</v>
      </c>
      <c r="T30" s="78">
        <f>SUMPRODUCT(LTA!F30:AJ30,LTA!F$101:AJ$101,LTA!F$103:AJ$103)</f>
        <v>17.599999999999998</v>
      </c>
      <c r="U30" s="78">
        <f>SUMPRODUCT(LTA!F30:AJ30,LTA!F$102:AJ$102,LTA!F$103:AJ$103)</f>
        <v>36.65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130.34</v>
      </c>
      <c r="AB30" s="117">
        <f>-STOA!N30</f>
        <v>-356.77</v>
      </c>
      <c r="AC30">
        <f t="shared" si="0"/>
        <v>13.6878328743658</v>
      </c>
      <c r="AD30">
        <f t="shared" si="1"/>
        <v>825.04027147474494</v>
      </c>
      <c r="AE30">
        <f>'IDT-1'!B30</f>
        <v>185.73699999999999</v>
      </c>
      <c r="AF30" s="26"/>
      <c r="AG30">
        <f t="shared" si="2"/>
        <v>1010.7772714747449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14.95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828.13970853956607</v>
      </c>
      <c r="P31" s="77">
        <v>58.87</v>
      </c>
      <c r="Q31" s="77">
        <v>33.85</v>
      </c>
      <c r="R31" s="80">
        <v>0</v>
      </c>
      <c r="S31" s="80">
        <v>0</v>
      </c>
      <c r="T31" s="78">
        <f>SUMPRODUCT(LTA!F31:AJ31,LTA!F$101:AJ$101,LTA!F$103:AJ$103)</f>
        <v>18.8</v>
      </c>
      <c r="U31" s="78">
        <f>SUMPRODUCT(LTA!F31:AJ31,LTA!F$102:AJ$102,LTA!F$103:AJ$103)</f>
        <v>36.18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158.55000000000001</v>
      </c>
      <c r="AB31" s="117">
        <f>-STOA!N31</f>
        <v>-356.77</v>
      </c>
      <c r="AC31">
        <f t="shared" si="0"/>
        <v>13.941638991241806</v>
      </c>
      <c r="AD31">
        <f t="shared" si="1"/>
        <v>853.62806954832433</v>
      </c>
      <c r="AE31">
        <f>'IDT-1'!B31</f>
        <v>178.94300000000001</v>
      </c>
      <c r="AF31" s="26"/>
      <c r="AG31">
        <f t="shared" si="2"/>
        <v>1032.5710695483244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14.95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828.13954725792621</v>
      </c>
      <c r="P32" s="77">
        <v>58.87</v>
      </c>
      <c r="Q32" s="77">
        <v>33.85</v>
      </c>
      <c r="R32" s="80">
        <v>0</v>
      </c>
      <c r="S32" s="80">
        <v>0</v>
      </c>
      <c r="T32" s="78">
        <f>SUMPRODUCT(LTA!F32:AJ32,LTA!F$101:AJ$101,LTA!F$103:AJ$103)</f>
        <v>25.11</v>
      </c>
      <c r="U32" s="78">
        <f>SUMPRODUCT(LTA!F32:AJ32,LTA!F$102:AJ$102,LTA!F$103:AJ$103)</f>
        <v>35.86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159.94999999999999</v>
      </c>
      <c r="AB32" s="117">
        <f>-STOA!N32</f>
        <v>-356.77</v>
      </c>
      <c r="AC32">
        <f t="shared" si="0"/>
        <v>14.006669571963375</v>
      </c>
      <c r="AD32">
        <f t="shared" si="1"/>
        <v>860.9528776859629</v>
      </c>
      <c r="AE32">
        <f>'IDT-1'!B32</f>
        <v>183.59299999999999</v>
      </c>
      <c r="AF32" s="26"/>
      <c r="AG32">
        <f t="shared" si="2"/>
        <v>1044.545877685963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14.95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77.436366536855445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826.07645014592993</v>
      </c>
      <c r="P33" s="77">
        <v>58.87</v>
      </c>
      <c r="Q33" s="77">
        <v>33.85</v>
      </c>
      <c r="R33" s="80">
        <v>0</v>
      </c>
      <c r="S33" s="80">
        <v>0</v>
      </c>
      <c r="T33" s="78">
        <f>SUMPRODUCT(LTA!F33:AJ33,LTA!F$101:AJ$101,LTA!F$103:AJ$103)</f>
        <v>39.730000000000004</v>
      </c>
      <c r="U33" s="78">
        <f>SUMPRODUCT(LTA!F33:AJ33,LTA!F$102:AJ$102,LTA!F$103:AJ$103)</f>
        <v>36.010000000000005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171.68</v>
      </c>
      <c r="AB33" s="117">
        <f>-STOA!N33</f>
        <v>-356.77</v>
      </c>
      <c r="AC33">
        <f t="shared" si="0"/>
        <v>14.553888806178973</v>
      </c>
      <c r="AD33">
        <f t="shared" si="1"/>
        <v>852.27892787660653</v>
      </c>
      <c r="AE33">
        <f>'IDT-1'!B33</f>
        <v>185.267</v>
      </c>
      <c r="AF33" s="26"/>
      <c r="AG33">
        <f t="shared" si="2"/>
        <v>1037.5459278766066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15.004141358365546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77.436366536855445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810.42325463819668</v>
      </c>
      <c r="P34" s="77">
        <v>58.87</v>
      </c>
      <c r="Q34" s="77">
        <v>33.85</v>
      </c>
      <c r="R34" s="80">
        <v>0</v>
      </c>
      <c r="S34" s="80">
        <v>0</v>
      </c>
      <c r="T34" s="78">
        <f>SUMPRODUCT(LTA!F34:AJ34,LTA!F$101:AJ$101,LTA!F$103:AJ$103)</f>
        <v>62.040000000000006</v>
      </c>
      <c r="U34" s="78">
        <f>SUMPRODUCT(LTA!F34:AJ34,LTA!F$102:AJ$102,LTA!F$103:AJ$103)</f>
        <v>34.64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167.74</v>
      </c>
      <c r="AB34" s="117">
        <f>-STOA!N34</f>
        <v>-356.77</v>
      </c>
      <c r="AC34">
        <f t="shared" si="0"/>
        <v>14.717145297541858</v>
      </c>
      <c r="AD34">
        <f t="shared" si="1"/>
        <v>836.51661723587597</v>
      </c>
      <c r="AE34">
        <f>'IDT-1'!B34</f>
        <v>196.499</v>
      </c>
      <c r="AF34" s="26"/>
      <c r="AG34">
        <f t="shared" si="2"/>
        <v>1033.0156172358759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15.004141358365546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77.436366536855445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789.23217638816095</v>
      </c>
      <c r="P35" s="77">
        <v>58.87</v>
      </c>
      <c r="Q35" s="77">
        <v>33.85</v>
      </c>
      <c r="R35" s="80">
        <v>0</v>
      </c>
      <c r="S35" s="80">
        <v>0</v>
      </c>
      <c r="T35" s="78">
        <f>SUMPRODUCT(LTA!F35:AJ35,LTA!F$101:AJ$101,LTA!F$103:AJ$103)</f>
        <v>94.4</v>
      </c>
      <c r="U35" s="78">
        <f>SUMPRODUCT(LTA!F35:AJ35,LTA!F$102:AJ$102,LTA!F$103:AJ$103)</f>
        <v>30.36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143.20999999999998</v>
      </c>
      <c r="AB35" s="117">
        <f>-STOA!N35</f>
        <v>-356.77</v>
      </c>
      <c r="AC35">
        <f t="shared" si="0"/>
        <v>14.464244406197393</v>
      </c>
      <c r="AD35">
        <f t="shared" si="1"/>
        <v>830.12843987718452</v>
      </c>
      <c r="AE35">
        <f>'IDT-1'!B35</f>
        <v>206.21799999999999</v>
      </c>
      <c r="AF35" s="26"/>
      <c r="AG35">
        <f t="shared" si="2"/>
        <v>1036.3464398771846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15.004141358365546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81.97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740.0719289460618</v>
      </c>
      <c r="P36" s="77">
        <v>58.87</v>
      </c>
      <c r="Q36" s="77">
        <v>33.85</v>
      </c>
      <c r="R36" s="80">
        <v>0</v>
      </c>
      <c r="S36" s="80">
        <v>0</v>
      </c>
      <c r="T36" s="78">
        <f>SUMPRODUCT(LTA!F36:AJ36,LTA!F$101:AJ$101,LTA!F$103:AJ$103)</f>
        <v>122.50999999999999</v>
      </c>
      <c r="U36" s="78">
        <f>SUMPRODUCT(LTA!F36:AJ36,LTA!F$102:AJ$102,LTA!F$103:AJ$103)</f>
        <v>31.689999999999998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146.26</v>
      </c>
      <c r="AB36" s="117">
        <f>-STOA!N36</f>
        <v>-356.77</v>
      </c>
      <c r="AC36">
        <f t="shared" si="0"/>
        <v>14.41958909583796</v>
      </c>
      <c r="AD36">
        <f t="shared" si="1"/>
        <v>811.03648120858941</v>
      </c>
      <c r="AE36">
        <f>'IDT-1'!B36</f>
        <v>224.74799999999999</v>
      </c>
      <c r="AF36" s="26"/>
      <c r="AG36">
        <f t="shared" si="2"/>
        <v>1035.7844812085893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15.004141358365546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81.97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710.02732027560785</v>
      </c>
      <c r="P37" s="77">
        <v>58.87</v>
      </c>
      <c r="Q37" s="77">
        <v>33.85</v>
      </c>
      <c r="R37" s="80">
        <v>0</v>
      </c>
      <c r="S37" s="80">
        <v>0</v>
      </c>
      <c r="T37" s="78">
        <f>SUMPRODUCT(LTA!F37:AJ37,LTA!F$101:AJ$101,LTA!F$103:AJ$103)</f>
        <v>157.32</v>
      </c>
      <c r="U37" s="78">
        <f>SUMPRODUCT(LTA!F37:AJ37,LTA!F$102:AJ$102,LTA!F$103:AJ$103)</f>
        <v>31.82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163.76</v>
      </c>
      <c r="AB37" s="117">
        <f>-STOA!N37</f>
        <v>-356.77</v>
      </c>
      <c r="AC37">
        <f t="shared" si="0"/>
        <v>14.607790412015769</v>
      </c>
      <c r="AD37">
        <f t="shared" si="1"/>
        <v>834.24367122195747</v>
      </c>
      <c r="AE37">
        <f>'IDT-1'!B37</f>
        <v>208</v>
      </c>
      <c r="AF37" s="26"/>
      <c r="AG37">
        <f t="shared" si="2"/>
        <v>1042.2436712219574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15.004141358365546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81.97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682.28609713949652</v>
      </c>
      <c r="P38" s="77">
        <v>58.87</v>
      </c>
      <c r="Q38" s="77">
        <v>33.85</v>
      </c>
      <c r="R38" s="80">
        <v>0</v>
      </c>
      <c r="S38" s="80">
        <v>0</v>
      </c>
      <c r="T38" s="78">
        <f>SUMPRODUCT(LTA!F38:AJ38,LTA!F$101:AJ$101,LTA!F$103:AJ$103)</f>
        <v>189.71</v>
      </c>
      <c r="U38" s="78">
        <f>SUMPRODUCT(LTA!F38:AJ38,LTA!F$102:AJ$102,LTA!F$103:AJ$103)</f>
        <v>49.709999999999994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184.76</v>
      </c>
      <c r="AB38" s="117">
        <f>-STOA!N38</f>
        <v>-356.77</v>
      </c>
      <c r="AC38">
        <f t="shared" si="0"/>
        <v>15.053078541073358</v>
      </c>
      <c r="AD38">
        <f t="shared" si="1"/>
        <v>870.33715995678881</v>
      </c>
      <c r="AE38">
        <f>'IDT-1'!B38</f>
        <v>184</v>
      </c>
      <c r="AF38" s="26"/>
      <c r="AG38">
        <f t="shared" si="2"/>
        <v>1054.3371599567888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14.879900607399227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81.97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662.74611041763228</v>
      </c>
      <c r="P39" s="77">
        <v>58.87</v>
      </c>
      <c r="Q39" s="77">
        <v>33.85</v>
      </c>
      <c r="R39" s="80">
        <v>0</v>
      </c>
      <c r="S39" s="80">
        <v>0</v>
      </c>
      <c r="T39" s="78">
        <f>SUMPRODUCT(LTA!F39:AJ39,LTA!F$101:AJ$101,LTA!F$103:AJ$103)</f>
        <v>220.62</v>
      </c>
      <c r="U39" s="78">
        <f>SUMPRODUCT(LTA!F39:AJ39,LTA!F$102:AJ$102,LTA!F$103:AJ$103)</f>
        <v>48.79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195.26</v>
      </c>
      <c r="AB39" s="117">
        <f>-STOA!N39</f>
        <v>-356.77</v>
      </c>
      <c r="AC39">
        <f t="shared" si="0"/>
        <v>15.396151634711964</v>
      </c>
      <c r="AD39">
        <f t="shared" si="1"/>
        <v>872.81985939031961</v>
      </c>
      <c r="AE39">
        <f>'IDT-1'!B39</f>
        <v>155</v>
      </c>
      <c r="AF39" s="26"/>
      <c r="AG39">
        <f t="shared" si="2"/>
        <v>1027.8198593903196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14.879900607399227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81.97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642.73150275599653</v>
      </c>
      <c r="P40" s="77">
        <v>58.87</v>
      </c>
      <c r="Q40" s="77">
        <v>33.85</v>
      </c>
      <c r="R40" s="80">
        <v>0</v>
      </c>
      <c r="S40" s="80">
        <v>0</v>
      </c>
      <c r="T40" s="78">
        <f>SUMPRODUCT(LTA!F40:AJ40,LTA!F$101:AJ$101,LTA!F$103:AJ$103)</f>
        <v>248.73999999999998</v>
      </c>
      <c r="U40" s="78">
        <f>SUMPRODUCT(LTA!F40:AJ40,LTA!F$102:AJ$102,LTA!F$103:AJ$103)</f>
        <v>51.32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209.25999999999996</v>
      </c>
      <c r="AB40" s="117">
        <f>-STOA!N40</f>
        <v>-356.77</v>
      </c>
      <c r="AC40">
        <f t="shared" si="0"/>
        <v>15.657333724900548</v>
      </c>
      <c r="AD40">
        <f t="shared" si="1"/>
        <v>892.19406963849519</v>
      </c>
      <c r="AE40">
        <f>'IDT-1'!B40</f>
        <v>129</v>
      </c>
      <c r="AF40" s="26"/>
      <c r="AG40">
        <f t="shared" si="2"/>
        <v>1021.1940696384952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14.879900607399227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81.97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645.26244080480387</v>
      </c>
      <c r="P41" s="77">
        <v>58.87</v>
      </c>
      <c r="Q41" s="77">
        <v>33.85</v>
      </c>
      <c r="R41" s="80">
        <v>0</v>
      </c>
      <c r="S41" s="80">
        <v>0</v>
      </c>
      <c r="T41" s="78">
        <f>SUMPRODUCT(LTA!F41:AJ41,LTA!F$101:AJ$101,LTA!F$103:AJ$103)</f>
        <v>273.79999999999995</v>
      </c>
      <c r="U41" s="78">
        <f>SUMPRODUCT(LTA!F41:AJ41,LTA!F$102:AJ$102,LTA!F$103:AJ$103)</f>
        <v>50.8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224.65999999999997</v>
      </c>
      <c r="AB41" s="117">
        <f>-STOA!N41</f>
        <v>-356.77</v>
      </c>
      <c r="AC41">
        <f t="shared" si="0"/>
        <v>16.368446825573475</v>
      </c>
      <c r="AD41">
        <f t="shared" si="1"/>
        <v>895.95389458662953</v>
      </c>
      <c r="AE41">
        <f>'IDT-1'!B41</f>
        <v>79</v>
      </c>
      <c r="AF41" s="26"/>
      <c r="AG41">
        <f t="shared" si="2"/>
        <v>974.95389458662953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-115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14.879900607399227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81.97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629.83560419149148</v>
      </c>
      <c r="P42" s="77">
        <v>58.87</v>
      </c>
      <c r="Q42" s="77">
        <v>33.85</v>
      </c>
      <c r="R42" s="80">
        <v>0</v>
      </c>
      <c r="S42" s="80">
        <v>0</v>
      </c>
      <c r="T42" s="78">
        <f>SUMPRODUCT(LTA!F42:AJ42,LTA!F$101:AJ$101,LTA!F$103:AJ$103)</f>
        <v>299.35000000000002</v>
      </c>
      <c r="U42" s="78">
        <f>SUMPRODUCT(LTA!F42:AJ42,LTA!F$102:AJ$102,LTA!F$103:AJ$103)</f>
        <v>50.96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158.62999999999997</v>
      </c>
      <c r="AB42" s="117">
        <f>-STOA!N42</f>
        <v>-356.77</v>
      </c>
      <c r="AC42">
        <f t="shared" si="0"/>
        <v>15.904509045942911</v>
      </c>
      <c r="AD42">
        <f t="shared" si="1"/>
        <v>837.67099575294787</v>
      </c>
      <c r="AE42">
        <f>'IDT-1'!B42</f>
        <v>129</v>
      </c>
      <c r="AF42" s="26"/>
      <c r="AG42">
        <f t="shared" si="2"/>
        <v>966.67099575294787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-118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14.879900607399227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83.763874728223172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622.18727894111817</v>
      </c>
      <c r="P43" s="77">
        <v>58.87</v>
      </c>
      <c r="Q43" s="77">
        <v>33.84661324995114</v>
      </c>
      <c r="R43" s="80">
        <v>0</v>
      </c>
      <c r="S43" s="80">
        <v>0</v>
      </c>
      <c r="T43" s="78">
        <f>SUMPRODUCT(LTA!F43:AJ43,LTA!F$101:AJ$101,LTA!F$103:AJ$103)</f>
        <v>322.06</v>
      </c>
      <c r="U43" s="78">
        <f>SUMPRODUCT(LTA!F43:AJ43,LTA!F$102:AJ$102,LTA!F$103:AJ$103)</f>
        <v>50.370000000000005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152.24999999999997</v>
      </c>
      <c r="AB43" s="117">
        <f>-STOA!N43</f>
        <v>-356.77</v>
      </c>
      <c r="AC43">
        <f t="shared" si="0"/>
        <v>15.97371582290317</v>
      </c>
      <c r="AD43">
        <f t="shared" si="1"/>
        <v>849.48395170378853</v>
      </c>
      <c r="AE43">
        <f>'IDT-1'!B43</f>
        <v>95</v>
      </c>
      <c r="AF43" s="26"/>
      <c r="AG43">
        <f t="shared" si="2"/>
        <v>944.48395170378853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-116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14.879900607399227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83.763874728223172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624.92043969393944</v>
      </c>
      <c r="P44" s="77">
        <v>58.87</v>
      </c>
      <c r="Q44" s="77">
        <v>33.84661324995114</v>
      </c>
      <c r="R44" s="80">
        <v>0</v>
      </c>
      <c r="S44" s="80">
        <v>0</v>
      </c>
      <c r="T44" s="78">
        <f>SUMPRODUCT(LTA!F44:AJ44,LTA!F$101:AJ$101,LTA!F$103:AJ$103)</f>
        <v>344.92</v>
      </c>
      <c r="U44" s="78">
        <f>SUMPRODUCT(LTA!F44:AJ44,LTA!F$102:AJ$102,LTA!F$103:AJ$103)</f>
        <v>49.91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159.24999999999997</v>
      </c>
      <c r="AB44" s="117">
        <f>-STOA!N44</f>
        <v>-356.77</v>
      </c>
      <c r="AC44">
        <f t="shared" si="0"/>
        <v>16.167706362306046</v>
      </c>
      <c r="AD44">
        <f t="shared" si="1"/>
        <v>891.42312191720703</v>
      </c>
      <c r="AE44">
        <f>'IDT-1'!B44</f>
        <v>51</v>
      </c>
      <c r="AF44" s="26"/>
      <c r="AG44">
        <f t="shared" si="2"/>
        <v>942.42312191720703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14.879900607399227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83.763874728223172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612.23648909011661</v>
      </c>
      <c r="P45" s="77">
        <v>58.87</v>
      </c>
      <c r="Q45" s="77">
        <v>33.84661324995114</v>
      </c>
      <c r="R45" s="80">
        <v>0</v>
      </c>
      <c r="S45" s="80">
        <v>0</v>
      </c>
      <c r="T45" s="78">
        <f>SUMPRODUCT(LTA!F45:AJ45,LTA!F$101:AJ$101,LTA!F$103:AJ$103)</f>
        <v>364.18</v>
      </c>
      <c r="U45" s="78">
        <f>SUMPRODUCT(LTA!F45:AJ45,LTA!F$102:AJ$102,LTA!F$103:AJ$103)</f>
        <v>42.2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166.24999999999997</v>
      </c>
      <c r="AB45" s="117">
        <f>-STOA!N45</f>
        <v>-356.77</v>
      </c>
      <c r="AC45">
        <f t="shared" si="0"/>
        <v>16.219327596992404</v>
      </c>
      <c r="AD45">
        <f t="shared" si="1"/>
        <v>897.23755007869784</v>
      </c>
      <c r="AE45">
        <f>'IDT-1'!B45</f>
        <v>28</v>
      </c>
      <c r="AF45" s="26"/>
      <c r="AG45">
        <f t="shared" si="2"/>
        <v>925.23755007869784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14.879900607399227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83.763874728223172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610.79302319732858</v>
      </c>
      <c r="P46" s="77">
        <v>58.87</v>
      </c>
      <c r="Q46" s="77">
        <v>33.84661324995114</v>
      </c>
      <c r="R46" s="80">
        <v>0</v>
      </c>
      <c r="S46" s="80">
        <v>0</v>
      </c>
      <c r="T46" s="78">
        <f>SUMPRODUCT(LTA!F46:AJ46,LTA!F$101:AJ$101,LTA!F$103:AJ$103)</f>
        <v>372.64</v>
      </c>
      <c r="U46" s="78">
        <f>SUMPRODUCT(LTA!F46:AJ46,LTA!F$102:AJ$102,LTA!F$103:AJ$103)</f>
        <v>41.92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173.24999999999997</v>
      </c>
      <c r="AB46" s="117">
        <f>-STOA!N46</f>
        <v>-356.77</v>
      </c>
      <c r="AC46">
        <f t="shared" si="0"/>
        <v>16.30469658704709</v>
      </c>
      <c r="AD46">
        <f t="shared" si="1"/>
        <v>914.88871519585518</v>
      </c>
      <c r="AE46">
        <f>'IDT-1'!B46</f>
        <v>6</v>
      </c>
      <c r="AF46" s="26"/>
      <c r="AG46">
        <f t="shared" si="2"/>
        <v>920.88871519585518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-102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14.879900607399227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83.763874728223172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563.76830234331237</v>
      </c>
      <c r="P47" s="77">
        <v>58.87</v>
      </c>
      <c r="Q47" s="77">
        <v>33.84661324995114</v>
      </c>
      <c r="R47" s="80">
        <v>0</v>
      </c>
      <c r="S47" s="80">
        <v>0</v>
      </c>
      <c r="T47" s="78">
        <f>SUMPRODUCT(LTA!F47:AJ47,LTA!F$101:AJ$101,LTA!F$103:AJ$103)</f>
        <v>375.15999999999997</v>
      </c>
      <c r="U47" s="78">
        <f>SUMPRODUCT(LTA!F47:AJ47,LTA!F$102:AJ$102,LTA!F$103:AJ$103)</f>
        <v>36.82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180.24999999999997</v>
      </c>
      <c r="AB47" s="117">
        <f>-STOA!N47</f>
        <v>-356.77</v>
      </c>
      <c r="AC47">
        <f t="shared" si="0"/>
        <v>15.565771815121735</v>
      </c>
      <c r="AD47">
        <f t="shared" si="1"/>
        <v>914.02291911376415</v>
      </c>
      <c r="AE47">
        <f>'IDT-1'!B47</f>
        <v>0</v>
      </c>
      <c r="AF47" s="26"/>
      <c r="AG47">
        <f t="shared" si="2"/>
        <v>914.02291911376415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14.879900607399227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83.763874728223172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563.76830234331237</v>
      </c>
      <c r="P48" s="77">
        <v>58.87</v>
      </c>
      <c r="Q48" s="77">
        <v>33.84661324995114</v>
      </c>
      <c r="R48" s="80">
        <v>0</v>
      </c>
      <c r="S48" s="80">
        <v>0</v>
      </c>
      <c r="T48" s="78">
        <f>SUMPRODUCT(LTA!F48:AJ48,LTA!F$101:AJ$101,LTA!F$103:AJ$103)</f>
        <v>375.88000000000005</v>
      </c>
      <c r="U48" s="78">
        <f>SUMPRODUCT(LTA!F48:AJ48,LTA!F$102:AJ$102,LTA!F$103:AJ$103)</f>
        <v>37.129999999999995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183.74999999999997</v>
      </c>
      <c r="AB48" s="117">
        <f>-STOA!N48</f>
        <v>-356.77</v>
      </c>
      <c r="AC48">
        <f t="shared" si="0"/>
        <v>15.632270197688321</v>
      </c>
      <c r="AD48">
        <f t="shared" si="1"/>
        <v>915.48642073119754</v>
      </c>
      <c r="AE48">
        <f>'IDT-1'!B48</f>
        <v>0</v>
      </c>
      <c r="AF48" s="26"/>
      <c r="AG48">
        <f t="shared" si="2"/>
        <v>915.48642073119754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14.879900607399227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83.763874728223172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562.68726390748327</v>
      </c>
      <c r="P49" s="77">
        <v>58.87</v>
      </c>
      <c r="Q49" s="77">
        <v>33.84661324995114</v>
      </c>
      <c r="R49" s="80">
        <v>0</v>
      </c>
      <c r="S49" s="80">
        <v>0</v>
      </c>
      <c r="T49" s="78">
        <f>SUMPRODUCT(LTA!F49:AJ49,LTA!F$101:AJ$101,LTA!F$103:AJ$103)</f>
        <v>376.32</v>
      </c>
      <c r="U49" s="78">
        <f>SUMPRODUCT(LTA!F49:AJ49,LTA!F$102:AJ$102,LTA!F$103:AJ$103)</f>
        <v>37.480000000000004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187.24999999999997</v>
      </c>
      <c r="AB49" s="117">
        <f>-STOA!N49</f>
        <v>-356.77</v>
      </c>
      <c r="AC49">
        <f t="shared" si="0"/>
        <v>15.562849656708876</v>
      </c>
      <c r="AD49">
        <f t="shared" si="1"/>
        <v>929.76480283634794</v>
      </c>
      <c r="AE49">
        <f>'IDT-1'!B49</f>
        <v>0</v>
      </c>
      <c r="AF49" s="26"/>
      <c r="AG49">
        <f t="shared" si="2"/>
        <v>929.76480283634794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-53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14.879900607399227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83.763874728223172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561.72977106988321</v>
      </c>
      <c r="P50" s="77">
        <v>58.87</v>
      </c>
      <c r="Q50" s="77">
        <v>33.84661324995114</v>
      </c>
      <c r="R50" s="80">
        <v>0</v>
      </c>
      <c r="S50" s="80">
        <v>0</v>
      </c>
      <c r="T50" s="78">
        <f>SUMPRODUCT(LTA!F50:AJ50,LTA!F$101:AJ$101,LTA!F$103:AJ$103)</f>
        <v>372.89000000000004</v>
      </c>
      <c r="U50" s="78">
        <f>SUMPRODUCT(LTA!F50:AJ50,LTA!F$102:AJ$102,LTA!F$103:AJ$103)</f>
        <v>24.19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190.74999999999997</v>
      </c>
      <c r="AB50" s="117">
        <f>-STOA!N50</f>
        <v>-356.77</v>
      </c>
      <c r="AC50">
        <f t="shared" si="0"/>
        <v>15.429209592215802</v>
      </c>
      <c r="AD50">
        <f t="shared" si="1"/>
        <v>916.72095006324116</v>
      </c>
      <c r="AE50">
        <f>'IDT-1'!B50</f>
        <v>0</v>
      </c>
      <c r="AF50" s="26"/>
      <c r="AG50">
        <f t="shared" si="2"/>
        <v>916.72095006324116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14.879900607399227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83.763874728223172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558.98798944697364</v>
      </c>
      <c r="P51" s="77">
        <v>58.87</v>
      </c>
      <c r="Q51" s="77">
        <v>33.84661324995114</v>
      </c>
      <c r="R51" s="80">
        <v>0</v>
      </c>
      <c r="S51" s="80">
        <v>0</v>
      </c>
      <c r="T51" s="78">
        <f>SUMPRODUCT(LTA!F51:AJ51,LTA!F$101:AJ$101,LTA!F$103:AJ$103)</f>
        <v>373.88000000000005</v>
      </c>
      <c r="U51" s="78">
        <f>SUMPRODUCT(LTA!F51:AJ51,LTA!F$102:AJ$102,LTA!F$103:AJ$103)</f>
        <v>24.419999999999998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194.24999999999997</v>
      </c>
      <c r="AB51" s="117">
        <f>-STOA!N51</f>
        <v>-356.77</v>
      </c>
      <c r="AC51">
        <f t="shared" si="0"/>
        <v>15.419983531367611</v>
      </c>
      <c r="AD51">
        <f t="shared" si="1"/>
        <v>921.70839450117967</v>
      </c>
      <c r="AE51">
        <f>'IDT-1'!B51</f>
        <v>0</v>
      </c>
      <c r="AF51" s="26"/>
      <c r="AG51">
        <f t="shared" si="2"/>
        <v>921.70839450117967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-49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14.879900607399227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83.763874728223172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556.73204818237889</v>
      </c>
      <c r="P52" s="77">
        <v>58.87</v>
      </c>
      <c r="Q52" s="77">
        <v>33.84661324995114</v>
      </c>
      <c r="R52" s="80">
        <v>0</v>
      </c>
      <c r="S52" s="80">
        <v>0</v>
      </c>
      <c r="T52" s="78">
        <f>SUMPRODUCT(LTA!F52:AJ52,LTA!F$101:AJ$101,LTA!F$103:AJ$103)</f>
        <v>373.83</v>
      </c>
      <c r="U52" s="78">
        <f>SUMPRODUCT(LTA!F52:AJ52,LTA!F$102:AJ$102,LTA!F$103:AJ$103)</f>
        <v>23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194.24999999999997</v>
      </c>
      <c r="AB52" s="117">
        <f>-STOA!N52</f>
        <v>-356.77</v>
      </c>
      <c r="AC52">
        <f t="shared" si="0"/>
        <v>15.200754570273075</v>
      </c>
      <c r="AD52">
        <f t="shared" si="1"/>
        <v>939.20168219767936</v>
      </c>
      <c r="AE52">
        <f>'IDT-1'!B52</f>
        <v>0</v>
      </c>
      <c r="AF52" s="26"/>
      <c r="AG52">
        <f t="shared" si="2"/>
        <v>939.20168219767936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14.879900607399227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83.763874728223172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555.64318681778502</v>
      </c>
      <c r="P53" s="77">
        <v>58.87</v>
      </c>
      <c r="Q53" s="77">
        <v>33.84661324995114</v>
      </c>
      <c r="R53" s="80">
        <v>0</v>
      </c>
      <c r="S53" s="80">
        <v>0</v>
      </c>
      <c r="T53" s="78">
        <f>SUMPRODUCT(LTA!F53:AJ53,LTA!F$101:AJ$101,LTA!F$103:AJ$103)</f>
        <v>374.55</v>
      </c>
      <c r="U53" s="78">
        <f>SUMPRODUCT(LTA!F53:AJ53,LTA!F$102:AJ$102,LTA!F$103:AJ$103)</f>
        <v>22.67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197.74999999999997</v>
      </c>
      <c r="AB53" s="117">
        <f>-STOA!N53</f>
        <v>-356.77</v>
      </c>
      <c r="AC53">
        <f t="shared" si="0"/>
        <v>15.19716901964318</v>
      </c>
      <c r="AD53">
        <f t="shared" si="1"/>
        <v>995.04640638371541</v>
      </c>
      <c r="AE53">
        <f>'IDT-1'!B53</f>
        <v>0</v>
      </c>
      <c r="AF53" s="26"/>
      <c r="AG53">
        <f t="shared" si="2"/>
        <v>995.04640638371541</v>
      </c>
      <c r="AI53" s="75">
        <f>PXIL!H53</f>
        <v>0</v>
      </c>
      <c r="AJ53" s="75">
        <f>PXIL!N53</f>
        <v>0</v>
      </c>
      <c r="AK53" s="75">
        <f>RTM_IEX!H53</f>
        <v>25.04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14.879900607399227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83.763874728223172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555.64318681778502</v>
      </c>
      <c r="P54" s="77">
        <v>58.87</v>
      </c>
      <c r="Q54" s="77">
        <v>33.84661324995114</v>
      </c>
      <c r="R54" s="80">
        <v>0</v>
      </c>
      <c r="S54" s="80">
        <v>0</v>
      </c>
      <c r="T54" s="78">
        <f>SUMPRODUCT(LTA!F54:AJ54,LTA!F$101:AJ$101,LTA!F$103:AJ$103)</f>
        <v>374.38</v>
      </c>
      <c r="U54" s="78">
        <f>SUMPRODUCT(LTA!F54:AJ54,LTA!F$102:AJ$102,LTA!F$103:AJ$103)</f>
        <v>22.83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197.74999999999997</v>
      </c>
      <c r="AB54" s="117">
        <f>-STOA!N54</f>
        <v>-356.77</v>
      </c>
      <c r="AC54">
        <f t="shared" si="0"/>
        <v>15.341225019643179</v>
      </c>
      <c r="AD54">
        <f t="shared" si="1"/>
        <v>1011.2723503837153</v>
      </c>
      <c r="AE54">
        <f>'IDT-1'!B54</f>
        <v>0</v>
      </c>
      <c r="AF54" s="26"/>
      <c r="AG54">
        <f t="shared" si="2"/>
        <v>1011.2723503837153</v>
      </c>
      <c r="AI54" s="75">
        <f>PXIL!H54</f>
        <v>0</v>
      </c>
      <c r="AJ54" s="75">
        <f>PXIL!N54</f>
        <v>0</v>
      </c>
      <c r="AK54" s="75">
        <f>RTM_IEX!H54</f>
        <v>41.42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14.879900607399227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83.763874728223172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603.081372044349</v>
      </c>
      <c r="P55" s="77">
        <v>58.87</v>
      </c>
      <c r="Q55" s="77">
        <v>33.84661324995114</v>
      </c>
      <c r="R55" s="80">
        <v>0</v>
      </c>
      <c r="S55" s="80">
        <v>0</v>
      </c>
      <c r="T55" s="78">
        <f>SUMPRODUCT(LTA!F55:AJ55,LTA!F$101:AJ$101,LTA!F$103:AJ$103)</f>
        <v>374.34</v>
      </c>
      <c r="U55" s="78">
        <f>SUMPRODUCT(LTA!F55:AJ55,LTA!F$102:AJ$102,LTA!F$103:AJ$103)</f>
        <v>22.8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197.74999999999997</v>
      </c>
      <c r="AB55" s="117">
        <f>-STOA!N55</f>
        <v>-356.77</v>
      </c>
      <c r="AC55">
        <f t="shared" si="0"/>
        <v>15.597025049636942</v>
      </c>
      <c r="AD55">
        <f t="shared" si="1"/>
        <v>1040.0847355802855</v>
      </c>
      <c r="AE55">
        <f>'IDT-1'!B55</f>
        <v>0</v>
      </c>
      <c r="AF55" s="26"/>
      <c r="AG55">
        <f t="shared" si="2"/>
        <v>1040.0847355802855</v>
      </c>
      <c r="AI55" s="75">
        <f>PXIL!H55</f>
        <v>0</v>
      </c>
      <c r="AJ55" s="75">
        <f>PXIL!N55</f>
        <v>0</v>
      </c>
      <c r="AK55" s="75">
        <f>RTM_IEX!H55</f>
        <v>23.12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14.879900607399227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83.763874728223172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610.78595415134942</v>
      </c>
      <c r="P56" s="77">
        <v>58.87</v>
      </c>
      <c r="Q56" s="77">
        <v>33.84661324995114</v>
      </c>
      <c r="R56" s="80">
        <v>0</v>
      </c>
      <c r="S56" s="80">
        <v>0</v>
      </c>
      <c r="T56" s="78">
        <f>SUMPRODUCT(LTA!F56:AJ56,LTA!F$101:AJ$101,LTA!F$103:AJ$103)</f>
        <v>374.11999999999995</v>
      </c>
      <c r="U56" s="78">
        <f>SUMPRODUCT(LTA!F56:AJ56,LTA!F$102:AJ$102,LTA!F$103:AJ$103)</f>
        <v>22.919999999999998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197.74999999999997</v>
      </c>
      <c r="AB56" s="117">
        <f>-STOA!N56</f>
        <v>-356.77</v>
      </c>
      <c r="AC56">
        <f t="shared" si="0"/>
        <v>15.680841372178548</v>
      </c>
      <c r="AD56">
        <f t="shared" si="1"/>
        <v>1049.5255013647445</v>
      </c>
      <c r="AE56">
        <f>'IDT-1'!B56</f>
        <v>0</v>
      </c>
      <c r="AF56" s="26"/>
      <c r="AG56">
        <f t="shared" si="2"/>
        <v>1049.5255013647445</v>
      </c>
      <c r="AI56" s="75">
        <f>PXIL!H56</f>
        <v>0</v>
      </c>
      <c r="AJ56" s="75">
        <f>PXIL!N56</f>
        <v>0</v>
      </c>
      <c r="AK56" s="75">
        <f>RTM_IEX!H56</f>
        <v>25.04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14.879900607399227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83.763874728223172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631.06663288495793</v>
      </c>
      <c r="P57" s="77">
        <v>58.87</v>
      </c>
      <c r="Q57" s="77">
        <v>33.84661324995114</v>
      </c>
      <c r="R57" s="80">
        <v>0</v>
      </c>
      <c r="S57" s="80">
        <v>0</v>
      </c>
      <c r="T57" s="78">
        <f>SUMPRODUCT(LTA!F57:AJ57,LTA!F$101:AJ$101,LTA!F$103:AJ$103)</f>
        <v>373.91999999999996</v>
      </c>
      <c r="U57" s="78">
        <f>SUMPRODUCT(LTA!F57:AJ57,LTA!F$102:AJ$102,LTA!F$103:AJ$103)</f>
        <v>23.6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190.74999999999997</v>
      </c>
      <c r="AB57" s="117">
        <f>-STOA!N57</f>
        <v>-356.77</v>
      </c>
      <c r="AC57">
        <f t="shared" si="0"/>
        <v>15.785039345034299</v>
      </c>
      <c r="AD57">
        <f t="shared" si="1"/>
        <v>1061.2619821254971</v>
      </c>
      <c r="AE57">
        <f>'IDT-1'!B57</f>
        <v>0</v>
      </c>
      <c r="AF57" s="26"/>
      <c r="AG57">
        <f t="shared" si="2"/>
        <v>1061.2619821254971</v>
      </c>
      <c r="AI57" s="75">
        <f>PXIL!H57</f>
        <v>0</v>
      </c>
      <c r="AJ57" s="75">
        <f>PXIL!N57</f>
        <v>0</v>
      </c>
      <c r="AK57" s="75">
        <f>RTM_IEX!H57</f>
        <v>23.12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14.879900607399227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83.763874728223172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617.52235049519481</v>
      </c>
      <c r="P58" s="77">
        <v>58.87</v>
      </c>
      <c r="Q58" s="77">
        <v>33.84661324995114</v>
      </c>
      <c r="R58" s="80">
        <v>0</v>
      </c>
      <c r="S58" s="80">
        <v>0</v>
      </c>
      <c r="T58" s="78">
        <f>SUMPRODUCT(LTA!F58:AJ58,LTA!F$101:AJ$101,LTA!F$103:AJ$103)</f>
        <v>373.39000000000004</v>
      </c>
      <c r="U58" s="78">
        <f>SUMPRODUCT(LTA!F58:AJ58,LTA!F$102:AJ$102,LTA!F$103:AJ$103)</f>
        <v>24.04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187.24999999999997</v>
      </c>
      <c r="AB58" s="117">
        <f>-STOA!N58</f>
        <v>-356.77</v>
      </c>
      <c r="AC58">
        <f t="shared" si="0"/>
        <v>15.727449660004385</v>
      </c>
      <c r="AD58">
        <f t="shared" si="1"/>
        <v>1054.775289420764</v>
      </c>
      <c r="AE58">
        <f>'IDT-1'!B58</f>
        <v>0</v>
      </c>
      <c r="AF58" s="26"/>
      <c r="AG58">
        <f t="shared" si="2"/>
        <v>1054.775289420764</v>
      </c>
      <c r="AI58" s="75">
        <f>PXIL!H58</f>
        <v>0</v>
      </c>
      <c r="AJ58" s="75">
        <f>PXIL!N58</f>
        <v>0</v>
      </c>
      <c r="AK58" s="75">
        <f>RTM_IEX!H58</f>
        <v>33.71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14.879900607399227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83.763874728223172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602.1699553471118</v>
      </c>
      <c r="P59" s="77">
        <v>58.87</v>
      </c>
      <c r="Q59" s="77">
        <v>33.84661324995114</v>
      </c>
      <c r="R59" s="80">
        <v>0</v>
      </c>
      <c r="S59" s="80">
        <v>0</v>
      </c>
      <c r="T59" s="78">
        <f>SUMPRODUCT(LTA!F59:AJ59,LTA!F$101:AJ$101,LTA!F$103:AJ$103)</f>
        <v>375.65</v>
      </c>
      <c r="U59" s="78">
        <f>SUMPRODUCT(LTA!F59:AJ59,LTA!F$102:AJ$102,LTA!F$103:AJ$103)</f>
        <v>27.09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183.74999999999997</v>
      </c>
      <c r="AB59" s="117">
        <f>-STOA!N59</f>
        <v>-406.77</v>
      </c>
      <c r="AC59">
        <f t="shared" si="0"/>
        <v>16.459006958811024</v>
      </c>
      <c r="AD59">
        <f t="shared" si="1"/>
        <v>1036.7313369738745</v>
      </c>
      <c r="AE59">
        <f>'IDT-1'!B59</f>
        <v>23</v>
      </c>
      <c r="AF59" s="26"/>
      <c r="AG59">
        <f t="shared" si="2"/>
        <v>1059.7313369738745</v>
      </c>
      <c r="AI59" s="75">
        <f>PXIL!H59</f>
        <v>0</v>
      </c>
      <c r="AJ59" s="75">
        <f>PXIL!N59</f>
        <v>0</v>
      </c>
      <c r="AK59" s="75">
        <f>RTM_IEX!H59</f>
        <v>79.94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14.879900607399227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83.763874728223172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595.42800725777613</v>
      </c>
      <c r="P60" s="77">
        <v>58.87</v>
      </c>
      <c r="Q60" s="77">
        <v>33.84661324995114</v>
      </c>
      <c r="R60" s="80">
        <v>0</v>
      </c>
      <c r="S60" s="80">
        <v>0</v>
      </c>
      <c r="T60" s="78">
        <f>SUMPRODUCT(LTA!F60:AJ60,LTA!F$101:AJ$101,LTA!F$103:AJ$103)</f>
        <v>375.3</v>
      </c>
      <c r="U60" s="78">
        <f>SUMPRODUCT(LTA!F60:AJ60,LTA!F$102:AJ$102,LTA!F$103:AJ$103)</f>
        <v>27.46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180.24999999999997</v>
      </c>
      <c r="AB60" s="117">
        <f>-STOA!N60</f>
        <v>-406.77</v>
      </c>
      <c r="AC60">
        <f t="shared" si="0"/>
        <v>16.309829815624866</v>
      </c>
      <c r="AD60">
        <f t="shared" si="1"/>
        <v>1019.9285660277249</v>
      </c>
      <c r="AE60">
        <f>'IDT-1'!B60</f>
        <v>28</v>
      </c>
      <c r="AF60" s="26"/>
      <c r="AG60">
        <f t="shared" si="2"/>
        <v>1047.9285660277249</v>
      </c>
      <c r="AI60" s="75">
        <f>PXIL!H60</f>
        <v>0</v>
      </c>
      <c r="AJ60" s="75">
        <f>PXIL!N60</f>
        <v>0</v>
      </c>
      <c r="AK60" s="75">
        <f>RTM_IEX!H60</f>
        <v>73.209999999999994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14.879900607399227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83.763874728223172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603.72270038439467</v>
      </c>
      <c r="P61" s="77">
        <v>58.87</v>
      </c>
      <c r="Q61" s="77">
        <v>33.84661324995114</v>
      </c>
      <c r="R61" s="80">
        <v>0</v>
      </c>
      <c r="S61" s="80">
        <v>0</v>
      </c>
      <c r="T61" s="78">
        <f>SUMPRODUCT(LTA!F61:AJ61,LTA!F$101:AJ$101,LTA!F$103:AJ$103)</f>
        <v>373.49</v>
      </c>
      <c r="U61" s="78">
        <f>SUMPRODUCT(LTA!F61:AJ61,LTA!F$102:AJ$102,LTA!F$103:AJ$103)</f>
        <v>28.540000000000003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174.64999999999998</v>
      </c>
      <c r="AB61" s="117">
        <f>-STOA!N61</f>
        <v>-406.77</v>
      </c>
      <c r="AC61">
        <f t="shared" si="0"/>
        <v>16.301599115139108</v>
      </c>
      <c r="AD61">
        <f t="shared" si="1"/>
        <v>1019.0014898548289</v>
      </c>
      <c r="AE61">
        <f>'IDT-1'!B61</f>
        <v>38</v>
      </c>
      <c r="AF61" s="26"/>
      <c r="AG61">
        <f t="shared" si="2"/>
        <v>1057.0014898548288</v>
      </c>
      <c r="AI61" s="75">
        <f>PXIL!H61</f>
        <v>0</v>
      </c>
      <c r="AJ61" s="75">
        <f>PXIL!N61</f>
        <v>0</v>
      </c>
      <c r="AK61" s="75">
        <f>RTM_IEX!H61</f>
        <v>70.31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14.879900607399227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83.763874728223172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586.09239814715761</v>
      </c>
      <c r="P62" s="77">
        <v>58.87</v>
      </c>
      <c r="Q62" s="77">
        <v>33.84661324995114</v>
      </c>
      <c r="R62" s="80">
        <v>46.5</v>
      </c>
      <c r="S62" s="80">
        <v>0</v>
      </c>
      <c r="T62" s="78">
        <f>SUMPRODUCT(LTA!F62:AJ62,LTA!F$101:AJ$101,LTA!F$103:AJ$103)</f>
        <v>370.98</v>
      </c>
      <c r="U62" s="78">
        <f>SUMPRODUCT(LTA!F62:AJ62,LTA!F$102:AJ$102,LTA!F$103:AJ$103)</f>
        <v>29.14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169.74999999999997</v>
      </c>
      <c r="AB62" s="117">
        <f>-STOA!N62</f>
        <v>-406.77</v>
      </c>
      <c r="AC62">
        <f t="shared" si="0"/>
        <v>16.173644455451424</v>
      </c>
      <c r="AD62">
        <f t="shared" si="1"/>
        <v>1004.5891422772798</v>
      </c>
      <c r="AE62">
        <f>'IDT-1'!B62</f>
        <v>42</v>
      </c>
      <c r="AF62" s="26"/>
      <c r="AG62">
        <f t="shared" si="2"/>
        <v>1046.5891422772797</v>
      </c>
      <c r="AI62" s="75">
        <f>PXIL!H62</f>
        <v>0</v>
      </c>
      <c r="AJ62" s="75">
        <f>PXIL!N62</f>
        <v>0</v>
      </c>
      <c r="AK62" s="75">
        <f>RTM_IEX!H62</f>
        <v>33.71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14.879900607399227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83.763874728223172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622.49794332036208</v>
      </c>
      <c r="P63" s="77">
        <v>58.870000000000005</v>
      </c>
      <c r="Q63" s="77">
        <v>33.84661324995114</v>
      </c>
      <c r="R63" s="80">
        <v>46.5</v>
      </c>
      <c r="S63" s="80">
        <v>0</v>
      </c>
      <c r="T63" s="78">
        <f>SUMPRODUCT(LTA!F63:AJ63,LTA!F$101:AJ$101,LTA!F$103:AJ$103)</f>
        <v>371.23999999999995</v>
      </c>
      <c r="U63" s="78">
        <f>SUMPRODUCT(LTA!F63:AJ63,LTA!F$102:AJ$102,LTA!F$103:AJ$103)</f>
        <v>35.47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160.64999999999998</v>
      </c>
      <c r="AB63" s="117">
        <f>-STOA!N63</f>
        <v>-406.77</v>
      </c>
      <c r="AC63">
        <f t="shared" si="0"/>
        <v>16.556669252975624</v>
      </c>
      <c r="AD63">
        <f t="shared" si="1"/>
        <v>1047.7316626529598</v>
      </c>
      <c r="AE63">
        <f>'IDT-1'!B63</f>
        <v>45</v>
      </c>
      <c r="AF63" s="26"/>
      <c r="AG63">
        <f t="shared" si="2"/>
        <v>1092.7316626529598</v>
      </c>
      <c r="AI63" s="75">
        <f>PXIL!H63</f>
        <v>0</v>
      </c>
      <c r="AJ63" s="75">
        <f>PXIL!N63</f>
        <v>0</v>
      </c>
      <c r="AK63" s="75">
        <f>RTM_IEX!H63</f>
        <v>43.34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14.879900607399227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83.763874728223172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623.57087124982127</v>
      </c>
      <c r="P64" s="77">
        <v>58.87</v>
      </c>
      <c r="Q64" s="77">
        <v>33.84661324995114</v>
      </c>
      <c r="R64" s="80">
        <v>46.5</v>
      </c>
      <c r="S64" s="80">
        <v>0</v>
      </c>
      <c r="T64" s="78">
        <f>SUMPRODUCT(LTA!F64:AJ64,LTA!F$101:AJ$101,LTA!F$103:AJ$103)</f>
        <v>351.73000000000008</v>
      </c>
      <c r="U64" s="78">
        <f>SUMPRODUCT(LTA!F64:AJ64,LTA!F$102:AJ$102,LTA!F$103:AJ$103)</f>
        <v>36.49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152.24999999999997</v>
      </c>
      <c r="AB64" s="117">
        <f>-STOA!N64</f>
        <v>-406.77</v>
      </c>
      <c r="AC64">
        <f t="shared" si="0"/>
        <v>16.253271018754866</v>
      </c>
      <c r="AD64">
        <f t="shared" si="1"/>
        <v>1013.5579888166402</v>
      </c>
      <c r="AE64">
        <f>'IDT-1'!B64</f>
        <v>64</v>
      </c>
      <c r="AF64" s="26"/>
      <c r="AG64">
        <f t="shared" si="2"/>
        <v>1077.5579888166403</v>
      </c>
      <c r="AI64" s="75">
        <f>PXIL!H64</f>
        <v>0</v>
      </c>
      <c r="AJ64" s="75">
        <f>PXIL!N64</f>
        <v>0</v>
      </c>
      <c r="AK64" s="75">
        <f>RTM_IEX!H64</f>
        <v>34.68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14.879900607399227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83.763874728223172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623.89642335602241</v>
      </c>
      <c r="P65" s="77">
        <v>58.87</v>
      </c>
      <c r="Q65" s="77">
        <v>33.84661324995114</v>
      </c>
      <c r="R65" s="80">
        <v>46.5</v>
      </c>
      <c r="S65" s="80">
        <v>0</v>
      </c>
      <c r="T65" s="78">
        <f>SUMPRODUCT(LTA!F65:AJ65,LTA!F$101:AJ$101,LTA!F$103:AJ$103)</f>
        <v>329.60999999999996</v>
      </c>
      <c r="U65" s="78">
        <f>SUMPRODUCT(LTA!F65:AJ65,LTA!F$102:AJ$102,LTA!F$103:AJ$103)</f>
        <v>48.81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141.74999999999997</v>
      </c>
      <c r="AB65" s="117">
        <f>-STOA!N65</f>
        <v>-406.77</v>
      </c>
      <c r="AC65">
        <f t="shared" si="0"/>
        <v>15.933351877289434</v>
      </c>
      <c r="AD65">
        <f t="shared" si="1"/>
        <v>977.52346006430639</v>
      </c>
      <c r="AE65">
        <f>'IDT-1'!B65</f>
        <v>97</v>
      </c>
      <c r="AF65" s="26"/>
      <c r="AG65">
        <f t="shared" si="2"/>
        <v>1074.5234600643064</v>
      </c>
      <c r="AI65" s="75">
        <f>PXIL!H65</f>
        <v>0</v>
      </c>
      <c r="AJ65" s="75">
        <f>PXIL!N65</f>
        <v>0</v>
      </c>
      <c r="AK65" s="75">
        <f>RTM_IEX!H65</f>
        <v>18.3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14.879900607399227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83.763874728223172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623.89642335602241</v>
      </c>
      <c r="P66" s="77">
        <v>58.87</v>
      </c>
      <c r="Q66" s="77">
        <v>33.84661324995114</v>
      </c>
      <c r="R66" s="80">
        <v>46.5</v>
      </c>
      <c r="S66" s="80">
        <v>0</v>
      </c>
      <c r="T66" s="78">
        <f>SUMPRODUCT(LTA!F66:AJ66,LTA!F$101:AJ$101,LTA!F$103:AJ$103)</f>
        <v>304.77999999999997</v>
      </c>
      <c r="U66" s="78">
        <f>SUMPRODUCT(LTA!F66:AJ66,LTA!F$102:AJ$102,LTA!F$103:AJ$103)</f>
        <v>56.56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131.24999999999997</v>
      </c>
      <c r="AB66" s="117">
        <f>-STOA!N66</f>
        <v>-406.77</v>
      </c>
      <c r="AC66">
        <f t="shared" si="0"/>
        <v>15.639783877289434</v>
      </c>
      <c r="AD66">
        <f t="shared" si="1"/>
        <v>944.45702806430643</v>
      </c>
      <c r="AE66">
        <f>'IDT-1'!B66</f>
        <v>127</v>
      </c>
      <c r="AF66" s="26"/>
      <c r="AG66">
        <f t="shared" si="2"/>
        <v>1071.4570280643065</v>
      </c>
      <c r="AI66" s="75">
        <f>PXIL!H66</f>
        <v>0</v>
      </c>
      <c r="AJ66" s="75">
        <f>PXIL!N66</f>
        <v>0</v>
      </c>
      <c r="AK66" s="75">
        <f>RTM_IEX!H66</f>
        <v>12.52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14.881600435492651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83.763874728223172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626.99844572216261</v>
      </c>
      <c r="P67" s="77">
        <v>58.87</v>
      </c>
      <c r="Q67" s="77">
        <v>33.84661324995114</v>
      </c>
      <c r="R67" s="80">
        <v>46.5</v>
      </c>
      <c r="S67" s="80">
        <v>0</v>
      </c>
      <c r="T67" s="78">
        <f>SUMPRODUCT(LTA!F67:AJ67,LTA!F$101:AJ$101,LTA!F$103:AJ$103)</f>
        <v>279.88</v>
      </c>
      <c r="U67" s="78">
        <f>SUMPRODUCT(LTA!F67:AJ67,LTA!F$102:AJ$102,LTA!F$103:AJ$103)</f>
        <v>56.22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117.24999999999999</v>
      </c>
      <c r="AB67" s="117">
        <f>-STOA!N67</f>
        <v>-406.77</v>
      </c>
      <c r="AC67">
        <f t="shared" si="0"/>
        <v>15.593368116053089</v>
      </c>
      <c r="AD67">
        <f t="shared" si="1"/>
        <v>852.84716601977641</v>
      </c>
      <c r="AE67">
        <f>'IDT-1'!B67</f>
        <v>161</v>
      </c>
      <c r="AF67" s="26"/>
      <c r="AG67">
        <f t="shared" si="2"/>
        <v>1013.8471660197764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14.881600435492651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83.763874728223172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603.5648188410803</v>
      </c>
      <c r="P68" s="77">
        <v>58.87</v>
      </c>
      <c r="Q68" s="77">
        <v>33.85</v>
      </c>
      <c r="R68" s="80">
        <v>46.5</v>
      </c>
      <c r="S68" s="80">
        <v>0</v>
      </c>
      <c r="T68" s="78">
        <f>SUMPRODUCT(LTA!F68:AJ68,LTA!F$101:AJ$101,LTA!F$103:AJ$103)</f>
        <v>263.66000000000003</v>
      </c>
      <c r="U68" s="78">
        <f>SUMPRODUCT(LTA!F68:AJ68,LTA!F$102:AJ$102,LTA!F$103:AJ$103)</f>
        <v>56.05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106.74999999999999</v>
      </c>
      <c r="AB68" s="117">
        <f>-STOA!N68</f>
        <v>-406.77</v>
      </c>
      <c r="AC68">
        <f t="shared" ref="AC68:AC98" si="3">SUMIF(B68:AB68,"&gt;0")*$AC$2-SUMIF(B68:AB68,"&lt;0")*($AC$2/(1-$AC$2))+SUMIF(AI68:AR68,"&gt;0")*$AC$2-SUMIF(AI68:AR68,"&lt;0")*($AC$2/(1-$AC$2))</f>
        <v>15.106159365289017</v>
      </c>
      <c r="AD68">
        <f t="shared" ref="AD68:AD98" si="4">SUM(B68:AB68,AI68:AR68)-AC68</f>
        <v>808.01413463950701</v>
      </c>
      <c r="AE68">
        <f>'IDT-1'!B68</f>
        <v>212</v>
      </c>
      <c r="AF68" s="26"/>
      <c r="AG68">
        <f t="shared" ref="AG68:AG98" si="5">SUM(AD68:AF68)+AT68</f>
        <v>1020.014134639507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14.881600435492651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83.763874728223172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603.49043140176741</v>
      </c>
      <c r="P69" s="77">
        <v>58.87</v>
      </c>
      <c r="Q69" s="77">
        <v>33.85</v>
      </c>
      <c r="R69" s="80">
        <v>46.5</v>
      </c>
      <c r="S69" s="80">
        <v>0</v>
      </c>
      <c r="T69" s="78">
        <f>SUMPRODUCT(LTA!F69:AJ69,LTA!F$101:AJ$101,LTA!F$103:AJ$103)</f>
        <v>235.57000000000002</v>
      </c>
      <c r="U69" s="78">
        <f>SUMPRODUCT(LTA!F69:AJ69,LTA!F$102:AJ$102,LTA!F$103:AJ$103)</f>
        <v>55.4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92.749999999999986</v>
      </c>
      <c r="AB69" s="117">
        <f>-STOA!N69</f>
        <v>-406.77</v>
      </c>
      <c r="AC69">
        <f t="shared" si="3"/>
        <v>15.13778662184405</v>
      </c>
      <c r="AD69">
        <f t="shared" si="4"/>
        <v>719.16811994363934</v>
      </c>
      <c r="AE69">
        <f>'IDT-1'!B69</f>
        <v>251</v>
      </c>
      <c r="AF69" s="26"/>
      <c r="AG69">
        <f t="shared" si="5"/>
        <v>970.16811994363934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14.881600435492651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83.763874728223172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603.74153686356635</v>
      </c>
      <c r="P70" s="77">
        <v>58.87</v>
      </c>
      <c r="Q70" s="77">
        <v>33.85</v>
      </c>
      <c r="R70" s="80">
        <v>46.5</v>
      </c>
      <c r="S70" s="80">
        <v>0</v>
      </c>
      <c r="T70" s="78">
        <f>SUMPRODUCT(LTA!F70:AJ70,LTA!F$101:AJ$101,LTA!F$103:AJ$103)</f>
        <v>209.74000000000004</v>
      </c>
      <c r="U70" s="78">
        <f>SUMPRODUCT(LTA!F70:AJ70,LTA!F$102:AJ$102,LTA!F$103:AJ$103)</f>
        <v>69.789999999999992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130.40999999999997</v>
      </c>
      <c r="AB70" s="117">
        <f>-STOA!N70</f>
        <v>-406.77</v>
      </c>
      <c r="AC70">
        <f t="shared" si="3"/>
        <v>15.486148007696418</v>
      </c>
      <c r="AD70">
        <f t="shared" si="4"/>
        <v>732.29086401958568</v>
      </c>
      <c r="AE70">
        <f>'IDT-1'!B70</f>
        <v>256.15600000000001</v>
      </c>
      <c r="AF70" s="26"/>
      <c r="AG70">
        <f t="shared" si="5"/>
        <v>988.44686401958575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14.881439084219133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81.97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610.50480125009176</v>
      </c>
      <c r="P71" s="77">
        <v>58.87</v>
      </c>
      <c r="Q71" s="77">
        <v>33.85</v>
      </c>
      <c r="R71" s="80">
        <v>46.5</v>
      </c>
      <c r="S71" s="80">
        <v>0</v>
      </c>
      <c r="T71" s="78">
        <f>SUMPRODUCT(LTA!F71:AJ71,LTA!F$101:AJ$101,LTA!F$103:AJ$103)</f>
        <v>180.18</v>
      </c>
      <c r="U71" s="78">
        <f>SUMPRODUCT(LTA!F71:AJ71,LTA!F$102:AJ$102,LTA!F$103:AJ$103)</f>
        <v>70.400000000000006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3.85</v>
      </c>
      <c r="Z71" s="75">
        <f>IEX!N71</f>
        <v>0</v>
      </c>
      <c r="AA71" s="117">
        <f>STOA!H71</f>
        <v>191.15</v>
      </c>
      <c r="AB71" s="117">
        <f>-STOA!N71</f>
        <v>-406.77</v>
      </c>
      <c r="AC71">
        <f t="shared" si="3"/>
        <v>15.745849814054125</v>
      </c>
      <c r="AD71">
        <f t="shared" si="4"/>
        <v>783.6403905202568</v>
      </c>
      <c r="AE71">
        <f>'IDT-1'!B71</f>
        <v>228.13900000000001</v>
      </c>
      <c r="AF71" s="26"/>
      <c r="AG71">
        <f t="shared" si="5"/>
        <v>1011.7793905202568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-86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14.881439084219133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77.436366536855445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625.52931660679167</v>
      </c>
      <c r="P72" s="77">
        <v>58.87</v>
      </c>
      <c r="Q72" s="77">
        <v>33.85</v>
      </c>
      <c r="R72" s="80">
        <v>26.299999999999997</v>
      </c>
      <c r="S72" s="80">
        <v>0</v>
      </c>
      <c r="T72" s="78">
        <f>SUMPRODUCT(LTA!F72:AJ72,LTA!F$101:AJ$101,LTA!F$103:AJ$103)</f>
        <v>149.38999999999999</v>
      </c>
      <c r="U72" s="78">
        <f>SUMPRODUCT(LTA!F72:AJ72,LTA!F$102:AJ$102,LTA!F$103:AJ$103)</f>
        <v>71.53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57.8</v>
      </c>
      <c r="Z72" s="75">
        <f>IEX!N72</f>
        <v>0</v>
      </c>
      <c r="AA72" s="117">
        <f>STOA!H72</f>
        <v>177.15</v>
      </c>
      <c r="AB72" s="117">
        <f>-STOA!N72</f>
        <v>-406.77</v>
      </c>
      <c r="AC72">
        <f t="shared" si="3"/>
        <v>15.555642769229115</v>
      </c>
      <c r="AD72">
        <f t="shared" si="4"/>
        <v>806.41147945863725</v>
      </c>
      <c r="AE72">
        <f>'IDT-1'!B72</f>
        <v>216.36699999999999</v>
      </c>
      <c r="AF72" s="26"/>
      <c r="AG72">
        <f t="shared" si="5"/>
        <v>1022.7784794586372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14.881439084219133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77.436366536855445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675.73581130855803</v>
      </c>
      <c r="P73" s="77">
        <v>58.87</v>
      </c>
      <c r="Q73" s="77">
        <v>33.85</v>
      </c>
      <c r="R73" s="80">
        <v>6.97</v>
      </c>
      <c r="S73" s="80">
        <v>0</v>
      </c>
      <c r="T73" s="78">
        <f>SUMPRODUCT(LTA!F73:AJ73,LTA!F$101:AJ$101,LTA!F$103:AJ$103)</f>
        <v>117.66999999999999</v>
      </c>
      <c r="U73" s="78">
        <f>SUMPRODUCT(LTA!F73:AJ73,LTA!F$102:AJ$102,LTA!F$103:AJ$103)</f>
        <v>73.150000000000006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95.36</v>
      </c>
      <c r="Z73" s="75">
        <f>IEX!N73</f>
        <v>0</v>
      </c>
      <c r="AA73" s="117">
        <f>STOA!H73</f>
        <v>163.15</v>
      </c>
      <c r="AB73" s="117">
        <f>-STOA!N73</f>
        <v>-406.77</v>
      </c>
      <c r="AC73">
        <f t="shared" si="3"/>
        <v>15.991757110659542</v>
      </c>
      <c r="AD73">
        <f t="shared" si="4"/>
        <v>805.31185981897306</v>
      </c>
      <c r="AE73">
        <f>'IDT-1'!B73</f>
        <v>207.98099999999999</v>
      </c>
      <c r="AF73" s="26"/>
      <c r="AG73">
        <f t="shared" si="5"/>
        <v>1013.2928598189731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-89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14.879900607399227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77.436366536855445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701.70138654795414</v>
      </c>
      <c r="P74" s="77">
        <v>58.87</v>
      </c>
      <c r="Q74" s="77">
        <v>33.85</v>
      </c>
      <c r="R74" s="80">
        <v>1.5027124773960219</v>
      </c>
      <c r="S74" s="80">
        <v>0</v>
      </c>
      <c r="T74" s="78">
        <f>SUMPRODUCT(LTA!F74:AJ74,LTA!F$101:AJ$101,LTA!F$103:AJ$103)</f>
        <v>84.5</v>
      </c>
      <c r="U74" s="78">
        <f>SUMPRODUCT(LTA!F74:AJ74,LTA!F$102:AJ$102,LTA!F$103:AJ$103)</f>
        <v>73.12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137.72999999999999</v>
      </c>
      <c r="Z74" s="75">
        <f>IEX!N74</f>
        <v>0</v>
      </c>
      <c r="AA74" s="117">
        <f>STOA!H74</f>
        <v>149.4</v>
      </c>
      <c r="AB74" s="117">
        <f>-STOA!N74</f>
        <v>-406.77</v>
      </c>
      <c r="AC74">
        <f t="shared" si="3"/>
        <v>16.060799483793733</v>
      </c>
      <c r="AD74">
        <f t="shared" si="4"/>
        <v>829.15956668581111</v>
      </c>
      <c r="AE74">
        <f>'IDT-1'!B74</f>
        <v>196.01900000000001</v>
      </c>
      <c r="AF74" s="26"/>
      <c r="AG74">
        <f t="shared" si="5"/>
        <v>1025.1785666858111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-81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15.004141358365546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77.436366536855445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722.40966184145418</v>
      </c>
      <c r="P75" s="77">
        <v>58.87</v>
      </c>
      <c r="Q75" s="77">
        <v>33.85</v>
      </c>
      <c r="R75" s="80">
        <v>0</v>
      </c>
      <c r="S75" s="80">
        <v>0</v>
      </c>
      <c r="T75" s="78">
        <f>SUMPRODUCT(LTA!F75:AJ75,LTA!F$101:AJ$101,LTA!F$103:AJ$103)</f>
        <v>57.800000000000004</v>
      </c>
      <c r="U75" s="78">
        <f>SUMPRODUCT(LTA!F75:AJ75,LTA!F$102:AJ$102,LTA!F$103:AJ$103)</f>
        <v>77.73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46.23</v>
      </c>
      <c r="Z75" s="75">
        <f>IEX!N75</f>
        <v>0</v>
      </c>
      <c r="AA75" s="117">
        <f>STOA!H75</f>
        <v>143.81</v>
      </c>
      <c r="AB75" s="117">
        <f>-STOA!N75</f>
        <v>-288.08000000000004</v>
      </c>
      <c r="AC75">
        <f t="shared" si="3"/>
        <v>14.208275947274347</v>
      </c>
      <c r="AD75">
        <f t="shared" si="4"/>
        <v>840.85189378940061</v>
      </c>
      <c r="AE75">
        <f>'IDT-1'!B75</f>
        <v>193.72399999999999</v>
      </c>
      <c r="AF75" s="26"/>
      <c r="AG75">
        <f t="shared" si="5"/>
        <v>1034.5758937894007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15.004099480732441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77.436366536855445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735.98358700913457</v>
      </c>
      <c r="P76" s="77">
        <v>58.87</v>
      </c>
      <c r="Q76" s="77">
        <v>33.85</v>
      </c>
      <c r="R76" s="80">
        <v>0</v>
      </c>
      <c r="S76" s="80">
        <v>0</v>
      </c>
      <c r="T76" s="78">
        <f>SUMPRODUCT(LTA!F76:AJ76,LTA!F$101:AJ$101,LTA!F$103:AJ$103)</f>
        <v>45.089999999999996</v>
      </c>
      <c r="U76" s="78">
        <f>SUMPRODUCT(LTA!F76:AJ76,LTA!F$102:AJ$102,LTA!F$103:AJ$103)</f>
        <v>78.5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45.27</v>
      </c>
      <c r="Z76" s="75">
        <f>IEX!N76</f>
        <v>0</v>
      </c>
      <c r="AA76" s="117">
        <f>STOA!H76</f>
        <v>136.68</v>
      </c>
      <c r="AB76" s="117">
        <f>-STOA!N76</f>
        <v>-288.08000000000004</v>
      </c>
      <c r="AC76">
        <f t="shared" si="3"/>
        <v>14.080437100049203</v>
      </c>
      <c r="AD76">
        <f t="shared" si="4"/>
        <v>842.5236159266733</v>
      </c>
      <c r="AE76">
        <f>'IDT-1'!B76</f>
        <v>201.887</v>
      </c>
      <c r="AF76" s="26"/>
      <c r="AG76">
        <f t="shared" si="5"/>
        <v>1044.4106159266732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9.0280663584443861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762.15536166869242</v>
      </c>
      <c r="P77" s="77">
        <v>58.87</v>
      </c>
      <c r="Q77" s="77">
        <v>33.85</v>
      </c>
      <c r="R77" s="80">
        <v>0</v>
      </c>
      <c r="S77" s="80">
        <v>0</v>
      </c>
      <c r="T77" s="78">
        <f>SUMPRODUCT(LTA!F77:AJ77,LTA!F$101:AJ$101,LTA!F$103:AJ$103)</f>
        <v>34.53</v>
      </c>
      <c r="U77" s="78">
        <f>SUMPRODUCT(LTA!F77:AJ77,LTA!F$102:AJ$102,LTA!F$103:AJ$103)</f>
        <v>75.09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6.74</v>
      </c>
      <c r="Z77" s="75">
        <f>IEX!N77</f>
        <v>0</v>
      </c>
      <c r="AA77" s="117">
        <f>STOA!H77</f>
        <v>203.14</v>
      </c>
      <c r="AB77" s="117">
        <f>-STOA!N77</f>
        <v>-288.08000000000004</v>
      </c>
      <c r="AC77">
        <f t="shared" si="3"/>
        <v>13.273417478987472</v>
      </c>
      <c r="AD77">
        <f t="shared" si="4"/>
        <v>848.0500105481492</v>
      </c>
      <c r="AE77">
        <f>'IDT-1'!B77</f>
        <v>192.44399999999999</v>
      </c>
      <c r="AF77" s="26"/>
      <c r="AG77">
        <f t="shared" si="5"/>
        <v>1040.4940105481492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9.0280663584443861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781.8084490542858</v>
      </c>
      <c r="P78" s="77">
        <v>58.87</v>
      </c>
      <c r="Q78" s="77">
        <v>33.85</v>
      </c>
      <c r="R78" s="80">
        <v>0</v>
      </c>
      <c r="S78" s="80">
        <v>0</v>
      </c>
      <c r="T78" s="78">
        <f>SUMPRODUCT(LTA!F78:AJ78,LTA!F$101:AJ$101,LTA!F$103:AJ$103)</f>
        <v>30.96</v>
      </c>
      <c r="U78" s="78">
        <f>SUMPRODUCT(LTA!F78:AJ78,LTA!F$102:AJ$102,LTA!F$103:AJ$103)</f>
        <v>74.510000000000005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254.19</v>
      </c>
      <c r="AB78" s="117">
        <f>-STOA!N78</f>
        <v>-288.08000000000004</v>
      </c>
      <c r="AC78">
        <f t="shared" si="3"/>
        <v>13.897432050724843</v>
      </c>
      <c r="AD78">
        <f t="shared" si="4"/>
        <v>896.2390833620052</v>
      </c>
      <c r="AE78">
        <f>'IDT-1'!B78</f>
        <v>168.21799999999999</v>
      </c>
      <c r="AF78" s="26"/>
      <c r="AG78">
        <f t="shared" si="5"/>
        <v>1064.4570833620053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9.0280663584443861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781.4031394619027</v>
      </c>
      <c r="P79" s="77">
        <v>58.87</v>
      </c>
      <c r="Q79" s="77">
        <v>33.85</v>
      </c>
      <c r="R79" s="80">
        <v>0</v>
      </c>
      <c r="S79" s="80">
        <v>0</v>
      </c>
      <c r="T79" s="78">
        <f>SUMPRODUCT(LTA!F79:AJ79,LTA!F$101:AJ$101,LTA!F$103:AJ$103)</f>
        <v>30</v>
      </c>
      <c r="U79" s="78">
        <f>SUMPRODUCT(LTA!F79:AJ79,LTA!F$102:AJ$102,LTA!F$103:AJ$103)</f>
        <v>74.14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254.36</v>
      </c>
      <c r="AB79" s="117">
        <f>-STOA!N79</f>
        <v>-288.08000000000004</v>
      </c>
      <c r="AC79">
        <f t="shared" si="3"/>
        <v>13.484141587813083</v>
      </c>
      <c r="AD79">
        <f t="shared" si="4"/>
        <v>940.08706423253398</v>
      </c>
      <c r="AE79">
        <f>'IDT-1'!B79</f>
        <v>159.54300000000001</v>
      </c>
      <c r="AF79" s="26"/>
      <c r="AG79">
        <f t="shared" si="5"/>
        <v>1099.6300642325341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8.9663992385096556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762.03751092540278</v>
      </c>
      <c r="P80" s="77">
        <v>58.87</v>
      </c>
      <c r="Q80" s="77">
        <v>33.85</v>
      </c>
      <c r="R80" s="80">
        <v>0</v>
      </c>
      <c r="S80" s="80">
        <v>0</v>
      </c>
      <c r="T80" s="78">
        <f>SUMPRODUCT(LTA!F80:AJ80,LTA!F$101:AJ$101,LTA!F$103:AJ$103)</f>
        <v>29.410000000000004</v>
      </c>
      <c r="U80" s="78">
        <f>SUMPRODUCT(LTA!F80:AJ80,LTA!F$102:AJ$102,LTA!F$103:AJ$103)</f>
        <v>62.92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268.81</v>
      </c>
      <c r="AB80" s="117">
        <f>-STOA!N80</f>
        <v>-288.08000000000004</v>
      </c>
      <c r="AC80">
        <f t="shared" si="3"/>
        <v>13.395725386036457</v>
      </c>
      <c r="AD80">
        <f t="shared" si="4"/>
        <v>930.12818477787584</v>
      </c>
      <c r="AE80">
        <f>'IDT-1'!B80</f>
        <v>151.928</v>
      </c>
      <c r="AF80" s="26"/>
      <c r="AG80">
        <f t="shared" si="5"/>
        <v>1082.0561847778758</v>
      </c>
      <c r="AI80" s="75">
        <f>PXIL!H80</f>
        <v>0</v>
      </c>
      <c r="AJ80" s="75">
        <f>PXIL!N80</f>
        <v>0</v>
      </c>
      <c r="AK80" s="75">
        <f>RTM_IEX!H80</f>
        <v>6.74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14.832449036581961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730.2208907831847</v>
      </c>
      <c r="P81" s="77">
        <v>58.87</v>
      </c>
      <c r="Q81" s="77">
        <v>33.85</v>
      </c>
      <c r="R81" s="80">
        <v>0</v>
      </c>
      <c r="S81" s="80">
        <v>0</v>
      </c>
      <c r="T81" s="78">
        <f>SUMPRODUCT(LTA!F81:AJ81,LTA!F$101:AJ$101,LTA!F$103:AJ$103)</f>
        <v>27.200000000000003</v>
      </c>
      <c r="U81" s="78">
        <f>SUMPRODUCT(LTA!F81:AJ81,LTA!F$102:AJ$102,LTA!F$103:AJ$103)</f>
        <v>49.83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64.53</v>
      </c>
      <c r="Z81" s="75">
        <f>IEX!N81</f>
        <v>0</v>
      </c>
      <c r="AA81" s="117">
        <f>STOA!H81</f>
        <v>278.44</v>
      </c>
      <c r="AB81" s="117">
        <f>-STOA!N81</f>
        <v>-288.08000000000004</v>
      </c>
      <c r="AC81">
        <f t="shared" si="3"/>
        <v>13.685328367007976</v>
      </c>
      <c r="AD81">
        <f t="shared" si="4"/>
        <v>962.74801145275876</v>
      </c>
      <c r="AE81">
        <f>'IDT-1'!B81</f>
        <v>125.092</v>
      </c>
      <c r="AF81" s="26"/>
      <c r="AG81">
        <f t="shared" si="5"/>
        <v>1087.8400114527587</v>
      </c>
      <c r="AI81" s="75">
        <f>PXIL!H81</f>
        <v>0</v>
      </c>
      <c r="AJ81" s="75">
        <f>PXIL!N81</f>
        <v>0</v>
      </c>
      <c r="AK81" s="75">
        <f>RTM_IEX!H81</f>
        <v>6.74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14.832449036581961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713.02606603840377</v>
      </c>
      <c r="P82" s="77">
        <v>58.87</v>
      </c>
      <c r="Q82" s="77">
        <v>33.85</v>
      </c>
      <c r="R82" s="80">
        <v>0</v>
      </c>
      <c r="S82" s="80">
        <v>0</v>
      </c>
      <c r="T82" s="78">
        <f>SUMPRODUCT(LTA!F82:AJ82,LTA!F$101:AJ$101,LTA!F$103:AJ$103)</f>
        <v>26.189999999999998</v>
      </c>
      <c r="U82" s="78">
        <f>SUMPRODUCT(LTA!F82:AJ82,LTA!F$102:AJ$102,LTA!F$103:AJ$103)</f>
        <v>49.53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146.31</v>
      </c>
      <c r="Z82" s="75">
        <f>IEX!N82</f>
        <v>0</v>
      </c>
      <c r="AA82" s="117">
        <f>STOA!H82</f>
        <v>211.98</v>
      </c>
      <c r="AB82" s="117">
        <f>-STOA!N82</f>
        <v>-288.08000000000004</v>
      </c>
      <c r="AC82">
        <f t="shared" si="3"/>
        <v>13.785253909253903</v>
      </c>
      <c r="AD82">
        <f t="shared" si="4"/>
        <v>974.00326116573171</v>
      </c>
      <c r="AE82">
        <f>'IDT-1'!B82</f>
        <v>113.93</v>
      </c>
      <c r="AF82" s="26"/>
      <c r="AG82">
        <f t="shared" si="5"/>
        <v>1087.9332611657317</v>
      </c>
      <c r="AI82" s="75">
        <f>PXIL!H82</f>
        <v>0</v>
      </c>
      <c r="AJ82" s="75">
        <f>PXIL!N82</f>
        <v>0</v>
      </c>
      <c r="AK82" s="75">
        <f>RTM_IEX!H82</f>
        <v>13.48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7.8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15.004188774085451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693.311120202692</v>
      </c>
      <c r="P83" s="77">
        <v>58.87</v>
      </c>
      <c r="Q83" s="77">
        <v>33.85</v>
      </c>
      <c r="R83" s="80">
        <v>0</v>
      </c>
      <c r="S83" s="80">
        <v>0</v>
      </c>
      <c r="T83" s="78">
        <f>SUMPRODUCT(LTA!F83:AJ83,LTA!F$101:AJ$101,LTA!F$103:AJ$103)</f>
        <v>25.28</v>
      </c>
      <c r="U83" s="78">
        <f>SUMPRODUCT(LTA!F83:AJ83,LTA!F$102:AJ$102,LTA!F$103:AJ$103)</f>
        <v>49.4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90.63</v>
      </c>
      <c r="Z83" s="75">
        <f>IEX!N83</f>
        <v>0</v>
      </c>
      <c r="AA83" s="117">
        <f>STOA!H83</f>
        <v>136.85</v>
      </c>
      <c r="AB83" s="117">
        <f>-STOA!N83</f>
        <v>-288.08000000000004</v>
      </c>
      <c r="AC83">
        <f t="shared" si="3"/>
        <v>14.019393695589669</v>
      </c>
      <c r="AD83">
        <f t="shared" si="4"/>
        <v>1000.3759152811876</v>
      </c>
      <c r="AE83">
        <f>'IDT-1'!B83</f>
        <v>102.883</v>
      </c>
      <c r="AF83" s="26"/>
      <c r="AG83">
        <f t="shared" si="5"/>
        <v>1103.2589152811877</v>
      </c>
      <c r="AI83" s="75">
        <f>PXIL!H83</f>
        <v>0</v>
      </c>
      <c r="AJ83" s="75">
        <f>PXIL!N83</f>
        <v>0</v>
      </c>
      <c r="AK83" s="75">
        <f>RTM_IEX!H83</f>
        <v>27.93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171.35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15.004188774085451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675.61929183789198</v>
      </c>
      <c r="P84" s="77">
        <v>58.87</v>
      </c>
      <c r="Q84" s="77">
        <v>33.85</v>
      </c>
      <c r="R84" s="80">
        <v>0</v>
      </c>
      <c r="S84" s="80">
        <v>0</v>
      </c>
      <c r="T84" s="78">
        <f>SUMPRODUCT(LTA!F84:AJ84,LTA!F$101:AJ$101,LTA!F$103:AJ$103)</f>
        <v>24.259999999999998</v>
      </c>
      <c r="U84" s="78">
        <f>SUMPRODUCT(LTA!F84:AJ84,LTA!F$102:AJ$102,LTA!F$103:AJ$103)</f>
        <v>49.33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63.57</v>
      </c>
      <c r="Z84" s="75">
        <f>IEX!N84</f>
        <v>0</v>
      </c>
      <c r="AA84" s="117">
        <f>STOA!H84</f>
        <v>136.85</v>
      </c>
      <c r="AB84" s="117">
        <f>-STOA!N84</f>
        <v>-288.08000000000004</v>
      </c>
      <c r="AC84">
        <f t="shared" si="3"/>
        <v>13.871185605979431</v>
      </c>
      <c r="AD84">
        <f t="shared" si="4"/>
        <v>983.68229500599807</v>
      </c>
      <c r="AE84">
        <f>'IDT-1'!B84</f>
        <v>103.78400000000001</v>
      </c>
      <c r="AF84" s="26"/>
      <c r="AG84">
        <f t="shared" si="5"/>
        <v>1087.4662950059981</v>
      </c>
      <c r="AI84" s="75">
        <f>PXIL!H84</f>
        <v>0</v>
      </c>
      <c r="AJ84" s="75">
        <f>PXIL!N84</f>
        <v>0</v>
      </c>
      <c r="AK84" s="75">
        <f>RTM_IEX!H84</f>
        <v>27.93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200.35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15.004188774085451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662.06037069156025</v>
      </c>
      <c r="P85" s="77">
        <v>58.87</v>
      </c>
      <c r="Q85" s="77">
        <v>33.85</v>
      </c>
      <c r="R85" s="80">
        <v>0</v>
      </c>
      <c r="S85" s="80">
        <v>0</v>
      </c>
      <c r="T85" s="78">
        <f>SUMPRODUCT(LTA!F85:AJ85,LTA!F$101:AJ$101,LTA!F$103:AJ$103)</f>
        <v>22.63</v>
      </c>
      <c r="U85" s="78">
        <f>SUMPRODUCT(LTA!F85:AJ85,LTA!F$102:AJ$102,LTA!F$103:AJ$103)</f>
        <v>48.33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116.06</v>
      </c>
      <c r="Z85" s="75">
        <f>IEX!N85</f>
        <v>0</v>
      </c>
      <c r="AA85" s="117">
        <f>STOA!H85</f>
        <v>136.85</v>
      </c>
      <c r="AB85" s="117">
        <f>-STOA!N85</f>
        <v>-288.08000000000004</v>
      </c>
      <c r="AC85">
        <f t="shared" si="3"/>
        <v>13.66087509989171</v>
      </c>
      <c r="AD85">
        <f t="shared" si="4"/>
        <v>959.99368436575401</v>
      </c>
      <c r="AE85">
        <f>'IDT-1'!B85</f>
        <v>109.389</v>
      </c>
      <c r="AF85" s="26"/>
      <c r="AG85">
        <f t="shared" si="5"/>
        <v>1069.3826843657539</v>
      </c>
      <c r="AI85" s="75">
        <f>PXIL!H85</f>
        <v>0</v>
      </c>
      <c r="AJ85" s="75">
        <f>PXIL!N85</f>
        <v>0</v>
      </c>
      <c r="AK85" s="75">
        <f>RTM_IEX!H85</f>
        <v>23.12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144.96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14.950000000000003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658.31934432073342</v>
      </c>
      <c r="P86" s="77">
        <v>58.87</v>
      </c>
      <c r="Q86" s="77">
        <v>33.85</v>
      </c>
      <c r="R86" s="80">
        <v>0</v>
      </c>
      <c r="S86" s="80">
        <v>0</v>
      </c>
      <c r="T86" s="78">
        <f>SUMPRODUCT(LTA!F86:AJ86,LTA!F$101:AJ$101,LTA!F$103:AJ$103)</f>
        <v>18.34</v>
      </c>
      <c r="U86" s="78">
        <f>SUMPRODUCT(LTA!F86:AJ86,LTA!F$102:AJ$102,LTA!F$103:AJ$103)</f>
        <v>47.31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67.14</v>
      </c>
      <c r="Z86" s="75">
        <f>IEX!N86</f>
        <v>0</v>
      </c>
      <c r="AA86" s="117">
        <f>STOA!H86</f>
        <v>136.85</v>
      </c>
      <c r="AB86" s="117">
        <f>-STOA!N86</f>
        <v>-288.08000000000004</v>
      </c>
      <c r="AC86">
        <f t="shared" si="3"/>
        <v>13.580837206616483</v>
      </c>
      <c r="AD86">
        <f t="shared" si="4"/>
        <v>950.97850711411695</v>
      </c>
      <c r="AE86">
        <f>'IDT-1'!B86</f>
        <v>110.696</v>
      </c>
      <c r="AF86" s="26"/>
      <c r="AG86">
        <f t="shared" si="5"/>
        <v>1061.674507114117</v>
      </c>
      <c r="AI86" s="75">
        <f>PXIL!H86</f>
        <v>0</v>
      </c>
      <c r="AJ86" s="75">
        <f>PXIL!N86</f>
        <v>0</v>
      </c>
      <c r="AK86" s="75">
        <f>RTM_IEX!H86</f>
        <v>22.15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194.86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14.950000000000003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660.33756905078133</v>
      </c>
      <c r="P87" s="77">
        <v>58.87</v>
      </c>
      <c r="Q87" s="77">
        <v>33.85</v>
      </c>
      <c r="R87" s="80">
        <v>0</v>
      </c>
      <c r="S87" s="80">
        <v>0</v>
      </c>
      <c r="T87" s="78">
        <f>SUMPRODUCT(LTA!F87:AJ87,LTA!F$101:AJ$101,LTA!F$103:AJ$103)</f>
        <v>17.059999999999999</v>
      </c>
      <c r="U87" s="78">
        <f>SUMPRODUCT(LTA!F87:AJ87,LTA!F$102:AJ$102,LTA!F$103:AJ$103)</f>
        <v>48.53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52.88</v>
      </c>
      <c r="Z87" s="75">
        <f>IEX!N87</f>
        <v>0</v>
      </c>
      <c r="AA87" s="117">
        <f>STOA!H87</f>
        <v>136.9</v>
      </c>
      <c r="AB87" s="117">
        <f>-STOA!N87</f>
        <v>-288.08000000000004</v>
      </c>
      <c r="AC87">
        <f t="shared" si="3"/>
        <v>13.403501584240903</v>
      </c>
      <c r="AD87">
        <f t="shared" si="4"/>
        <v>931.00406746654039</v>
      </c>
      <c r="AE87">
        <f>'IDT-1'!B87</f>
        <v>117.504</v>
      </c>
      <c r="AF87" s="26"/>
      <c r="AG87">
        <f t="shared" si="5"/>
        <v>1048.5080674665403</v>
      </c>
      <c r="AI87" s="75">
        <f>PXIL!H87</f>
        <v>0</v>
      </c>
      <c r="AJ87" s="75">
        <f>PXIL!N87</f>
        <v>0</v>
      </c>
      <c r="AK87" s="75">
        <f>RTM_IEX!H87</f>
        <v>22.15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186.96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14.950000000000003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660.33756905078133</v>
      </c>
      <c r="P88" s="77">
        <v>58.87</v>
      </c>
      <c r="Q88" s="77">
        <v>33.85</v>
      </c>
      <c r="R88" s="80">
        <v>0</v>
      </c>
      <c r="S88" s="80">
        <v>0</v>
      </c>
      <c r="T88" s="78">
        <f>SUMPRODUCT(LTA!F88:AJ88,LTA!F$101:AJ$101,LTA!F$103:AJ$103)</f>
        <v>16.630000000000003</v>
      </c>
      <c r="U88" s="78">
        <f>SUMPRODUCT(LTA!F88:AJ88,LTA!F$102:AJ$102,LTA!F$103:AJ$103)</f>
        <v>47.92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136.9</v>
      </c>
      <c r="AB88" s="117">
        <f>-STOA!N88</f>
        <v>-288.08000000000004</v>
      </c>
      <c r="AC88">
        <f t="shared" si="3"/>
        <v>13.207965584240904</v>
      </c>
      <c r="AD88">
        <f t="shared" si="4"/>
        <v>908.97960346654042</v>
      </c>
      <c r="AE88">
        <f>'IDT-1'!B88</f>
        <v>127.386</v>
      </c>
      <c r="AF88" s="26"/>
      <c r="AG88">
        <f t="shared" si="5"/>
        <v>1036.3656034665405</v>
      </c>
      <c r="AI88" s="75">
        <f>PXIL!H88</f>
        <v>0</v>
      </c>
      <c r="AJ88" s="75">
        <f>PXIL!N88</f>
        <v>0</v>
      </c>
      <c r="AK88" s="75">
        <f>RTM_IEX!H88</f>
        <v>29.87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210.94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14.950000000000003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681.15884252949968</v>
      </c>
      <c r="P89" s="77">
        <v>58.87</v>
      </c>
      <c r="Q89" s="77">
        <v>33.85</v>
      </c>
      <c r="R89" s="80">
        <v>0</v>
      </c>
      <c r="S89" s="80">
        <v>0</v>
      </c>
      <c r="T89" s="78">
        <f>SUMPRODUCT(LTA!F89:AJ89,LTA!F$101:AJ$101,LTA!F$103:AJ$103)</f>
        <v>16.7</v>
      </c>
      <c r="U89" s="78">
        <f>SUMPRODUCT(LTA!F89:AJ89,LTA!F$102:AJ$102,LTA!F$103:AJ$103)</f>
        <v>47.35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136.9</v>
      </c>
      <c r="AB89" s="117">
        <f>-STOA!N89</f>
        <v>-288.08000000000004</v>
      </c>
      <c r="AC89">
        <f t="shared" si="3"/>
        <v>13.073160790853626</v>
      </c>
      <c r="AD89">
        <f t="shared" si="4"/>
        <v>893.79568173864607</v>
      </c>
      <c r="AE89">
        <f>'IDT-1'!B89</f>
        <v>131.58699999999999</v>
      </c>
      <c r="AF89" s="26"/>
      <c r="AG89">
        <f t="shared" si="5"/>
        <v>1025.3826817386462</v>
      </c>
      <c r="AI89" s="75">
        <f>PXIL!H89</f>
        <v>0</v>
      </c>
      <c r="AJ89" s="75">
        <f>PXIL!N89</f>
        <v>0</v>
      </c>
      <c r="AK89" s="75">
        <f>RTM_IEX!H89</f>
        <v>26.01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179.16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14.950000000000003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682.90223911129965</v>
      </c>
      <c r="P90" s="77">
        <v>58.87</v>
      </c>
      <c r="Q90" s="77">
        <v>33.85</v>
      </c>
      <c r="R90" s="80">
        <v>0</v>
      </c>
      <c r="S90" s="80">
        <v>0</v>
      </c>
      <c r="T90" s="78">
        <f>SUMPRODUCT(LTA!F90:AJ90,LTA!F$101:AJ$101,LTA!F$103:AJ$103)</f>
        <v>16.82</v>
      </c>
      <c r="U90" s="78">
        <f>SUMPRODUCT(LTA!F90:AJ90,LTA!F$102:AJ$102,LTA!F$103:AJ$103)</f>
        <v>46.66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136.9</v>
      </c>
      <c r="AB90" s="117">
        <f>-STOA!N90</f>
        <v>-288.08000000000004</v>
      </c>
      <c r="AC90">
        <f t="shared" si="3"/>
        <v>12.803734680773465</v>
      </c>
      <c r="AD90">
        <f t="shared" si="4"/>
        <v>863.44850443052621</v>
      </c>
      <c r="AE90">
        <f>'IDT-1'!B90</f>
        <v>144.845</v>
      </c>
      <c r="AF90" s="26"/>
      <c r="AG90">
        <f t="shared" si="5"/>
        <v>1008.2935044305262</v>
      </c>
      <c r="AI90" s="75">
        <f>PXIL!H90</f>
        <v>0</v>
      </c>
      <c r="AJ90" s="75">
        <f>PXIL!N90</f>
        <v>0</v>
      </c>
      <c r="AK90" s="75">
        <f>RTM_IEX!H90</f>
        <v>28.9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144.47999999999999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15.004188774085451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692.10395581280318</v>
      </c>
      <c r="P91" s="77">
        <v>58.87</v>
      </c>
      <c r="Q91" s="77">
        <v>33.85</v>
      </c>
      <c r="R91" s="80">
        <v>0</v>
      </c>
      <c r="S91" s="80">
        <v>0</v>
      </c>
      <c r="T91" s="78">
        <f>SUMPRODUCT(LTA!F91:AJ91,LTA!F$101:AJ$101,LTA!F$103:AJ$103)</f>
        <v>16.940000000000001</v>
      </c>
      <c r="U91" s="78">
        <f>SUMPRODUCT(LTA!F91:AJ91,LTA!F$102:AJ$102,LTA!F$103:AJ$103)</f>
        <v>45.56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134.85</v>
      </c>
      <c r="AB91" s="117">
        <f>-STOA!N91</f>
        <v>-332.95000000000005</v>
      </c>
      <c r="AC91">
        <f t="shared" si="3"/>
        <v>12.968596230879553</v>
      </c>
      <c r="AD91">
        <f t="shared" si="4"/>
        <v>791.8795483560092</v>
      </c>
      <c r="AE91">
        <f>'IDT-1'!B91</f>
        <v>169.30500000000001</v>
      </c>
      <c r="AF91" s="26"/>
      <c r="AG91">
        <f t="shared" si="5"/>
        <v>961.18454835600915</v>
      </c>
      <c r="AI91" s="75">
        <f>PXIL!H91</f>
        <v>0</v>
      </c>
      <c r="AJ91" s="75">
        <f>PXIL!N91</f>
        <v>0</v>
      </c>
      <c r="AK91" s="75">
        <f>RTM_IEX!H91</f>
        <v>22.15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118.47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15.004188774085451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692.09634494742124</v>
      </c>
      <c r="P92" s="77">
        <v>58.87</v>
      </c>
      <c r="Q92" s="77">
        <v>33.85</v>
      </c>
      <c r="R92" s="80">
        <v>0</v>
      </c>
      <c r="S92" s="80">
        <v>0</v>
      </c>
      <c r="T92" s="78">
        <f>SUMPRODUCT(LTA!F92:AJ92,LTA!F$101:AJ$101,LTA!F$103:AJ$103)</f>
        <v>16.740000000000002</v>
      </c>
      <c r="U92" s="78">
        <f>SUMPRODUCT(LTA!F92:AJ92,LTA!F$102:AJ$102,LTA!F$103:AJ$103)</f>
        <v>45.8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134.85</v>
      </c>
      <c r="AB92" s="117">
        <f>-STOA!N92</f>
        <v>-332.95000000000005</v>
      </c>
      <c r="AC92">
        <f t="shared" si="3"/>
        <v>12.731633255264192</v>
      </c>
      <c r="AD92">
        <f t="shared" si="4"/>
        <v>765.18890046624244</v>
      </c>
      <c r="AE92">
        <f>'IDT-1'!B92</f>
        <v>176.65600000000001</v>
      </c>
      <c r="AF92" s="26"/>
      <c r="AG92">
        <f t="shared" si="5"/>
        <v>941.84490046624251</v>
      </c>
      <c r="AI92" s="75">
        <f>PXIL!H92</f>
        <v>0</v>
      </c>
      <c r="AJ92" s="75">
        <f>PXIL!N92</f>
        <v>0</v>
      </c>
      <c r="AK92" s="75">
        <f>RTM_IEX!H92</f>
        <v>28.9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84.76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15.004188774085451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686.13202888551314</v>
      </c>
      <c r="P93" s="77">
        <v>58.87</v>
      </c>
      <c r="Q93" s="77">
        <v>33.85</v>
      </c>
      <c r="R93" s="80">
        <v>0</v>
      </c>
      <c r="S93" s="80">
        <v>0</v>
      </c>
      <c r="T93" s="78">
        <f>SUMPRODUCT(LTA!F93:AJ93,LTA!F$101:AJ$101,LTA!F$103:AJ$103)</f>
        <v>16.5</v>
      </c>
      <c r="U93" s="78">
        <f>SUMPRODUCT(LTA!F93:AJ93,LTA!F$102:AJ$102,LTA!F$103:AJ$103)</f>
        <v>41.92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134.85</v>
      </c>
      <c r="AB93" s="117">
        <f>-STOA!N93</f>
        <v>-332.95000000000005</v>
      </c>
      <c r="AC93">
        <f t="shared" si="3"/>
        <v>12.5156432739194</v>
      </c>
      <c r="AD93">
        <f t="shared" si="4"/>
        <v>740.86057438567923</v>
      </c>
      <c r="AE93">
        <f>'IDT-1'!B93</f>
        <v>188.46600000000001</v>
      </c>
      <c r="AF93" s="26"/>
      <c r="AG93">
        <f t="shared" si="5"/>
        <v>929.32657438567924</v>
      </c>
      <c r="AI93" s="75">
        <f>PXIL!H93</f>
        <v>0</v>
      </c>
      <c r="AJ93" s="75">
        <f>PXIL!N93</f>
        <v>0</v>
      </c>
      <c r="AK93" s="75">
        <f>RTM_IEX!H93</f>
        <v>55.86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43.34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15.004188774085451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686.13202888551314</v>
      </c>
      <c r="P94" s="77">
        <v>58.87</v>
      </c>
      <c r="Q94" s="77">
        <v>33.85</v>
      </c>
      <c r="R94" s="80">
        <v>0</v>
      </c>
      <c r="S94" s="80">
        <v>0</v>
      </c>
      <c r="T94" s="78">
        <f>SUMPRODUCT(LTA!F94:AJ94,LTA!F$101:AJ$101,LTA!F$103:AJ$103)</f>
        <v>16.68</v>
      </c>
      <c r="U94" s="78">
        <f>SUMPRODUCT(LTA!F94:AJ94,LTA!F$102:AJ$102,LTA!F$103:AJ$103)</f>
        <v>41.16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134.85</v>
      </c>
      <c r="AB94" s="117">
        <f>-STOA!N94</f>
        <v>-332.95000000000005</v>
      </c>
      <c r="AC94">
        <f t="shared" si="3"/>
        <v>12.1969952739194</v>
      </c>
      <c r="AD94">
        <f t="shared" si="4"/>
        <v>704.96922238567925</v>
      </c>
      <c r="AE94">
        <f>'IDT-1'!B94</f>
        <v>203.68799999999999</v>
      </c>
      <c r="AF94" s="26"/>
      <c r="AG94">
        <f t="shared" si="5"/>
        <v>908.65722238567923</v>
      </c>
      <c r="AI94" s="75">
        <f>PXIL!H94</f>
        <v>0</v>
      </c>
      <c r="AJ94" s="75">
        <f>PXIL!N94</f>
        <v>0</v>
      </c>
      <c r="AK94" s="75">
        <f>RTM_IEX!H94</f>
        <v>63.57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15.004188774085451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683.35952618151316</v>
      </c>
      <c r="P95" s="77">
        <v>58.87</v>
      </c>
      <c r="Q95" s="77">
        <v>33.85</v>
      </c>
      <c r="R95" s="80">
        <v>0</v>
      </c>
      <c r="S95" s="80">
        <v>0</v>
      </c>
      <c r="T95" s="78">
        <f>SUMPRODUCT(LTA!F95:AJ95,LTA!F$101:AJ$101,LTA!F$103:AJ$103)</f>
        <v>15.32</v>
      </c>
      <c r="U95" s="78">
        <f>SUMPRODUCT(LTA!F95:AJ95,LTA!F$102:AJ$102,LTA!F$103:AJ$103)</f>
        <v>40.739999999999995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28.900000000000002</v>
      </c>
      <c r="AB95" s="117">
        <f>-STOA!N95</f>
        <v>-282.95</v>
      </c>
      <c r="AC95">
        <f t="shared" si="3"/>
        <v>10.907738874014434</v>
      </c>
      <c r="AD95">
        <f t="shared" si="4"/>
        <v>660.19597608158426</v>
      </c>
      <c r="AE95">
        <f>'IDT-1'!B95</f>
        <v>211.255</v>
      </c>
      <c r="AF95" s="26"/>
      <c r="AG95">
        <f t="shared" si="5"/>
        <v>871.45097608158426</v>
      </c>
      <c r="AI95" s="75">
        <f>PXIL!H95</f>
        <v>0</v>
      </c>
      <c r="AJ95" s="75">
        <f>PXIL!N95</f>
        <v>0</v>
      </c>
      <c r="AK95" s="75">
        <f>RTM_IEX!H95</f>
        <v>50.08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27.93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15.004188774085451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677.45467728782671</v>
      </c>
      <c r="P96" s="77">
        <v>58.87</v>
      </c>
      <c r="Q96" s="77">
        <v>33.85</v>
      </c>
      <c r="R96" s="80">
        <v>0</v>
      </c>
      <c r="S96" s="80">
        <v>0</v>
      </c>
      <c r="T96" s="78">
        <f>SUMPRODUCT(LTA!F96:AJ96,LTA!F$101:AJ$101,LTA!F$103:AJ$103)</f>
        <v>15.04</v>
      </c>
      <c r="U96" s="78">
        <f>SUMPRODUCT(LTA!F96:AJ96,LTA!F$102:AJ$102,LTA!F$103:AJ$103)</f>
        <v>38.599999999999994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28.900000000000002</v>
      </c>
      <c r="AB96" s="117">
        <f>-STOA!N96</f>
        <v>-282.95</v>
      </c>
      <c r="AC96">
        <f t="shared" si="3"/>
        <v>10.682064203749993</v>
      </c>
      <c r="AD96">
        <f t="shared" si="4"/>
        <v>634.77680185816223</v>
      </c>
      <c r="AE96">
        <f>'IDT-1'!B96</f>
        <v>212</v>
      </c>
      <c r="AF96" s="26"/>
      <c r="AG96">
        <f t="shared" si="5"/>
        <v>846.77680185816223</v>
      </c>
      <c r="AI96" s="75">
        <f>PXIL!H96</f>
        <v>0</v>
      </c>
      <c r="AJ96" s="75">
        <f>PXIL!N96</f>
        <v>0</v>
      </c>
      <c r="AK96" s="75">
        <f>RTM_IEX!H96</f>
        <v>60.69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15.004188774085451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670.37889708112664</v>
      </c>
      <c r="P97" s="77">
        <v>58.87</v>
      </c>
      <c r="Q97" s="77">
        <v>33.85</v>
      </c>
      <c r="R97" s="80">
        <v>0</v>
      </c>
      <c r="S97" s="80">
        <v>0</v>
      </c>
      <c r="T97" s="78">
        <f>SUMPRODUCT(LTA!F97:AJ97,LTA!F$101:AJ$101,LTA!F$103:AJ$103)</f>
        <v>15.379999999999999</v>
      </c>
      <c r="U97" s="78">
        <f>SUMPRODUCT(LTA!F97:AJ97,LTA!F$102:AJ$102,LTA!F$103:AJ$103)</f>
        <v>42.49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28.900000000000002</v>
      </c>
      <c r="AB97" s="117">
        <f>-STOA!N97</f>
        <v>-282.95</v>
      </c>
      <c r="AC97">
        <f t="shared" si="3"/>
        <v>10.640037337931032</v>
      </c>
      <c r="AD97">
        <f t="shared" si="4"/>
        <v>630.04304851728102</v>
      </c>
      <c r="AE97">
        <f>'IDT-1'!B97</f>
        <v>195</v>
      </c>
      <c r="AF97" s="26"/>
      <c r="AG97">
        <f t="shared" si="5"/>
        <v>825.04304851728102</v>
      </c>
      <c r="AI97" s="75">
        <f>PXIL!H97</f>
        <v>0</v>
      </c>
      <c r="AJ97" s="75">
        <f>PXIL!N97</f>
        <v>0</v>
      </c>
      <c r="AK97" s="75">
        <f>RTM_IEX!H97</f>
        <v>58.76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15.004188774085451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668.74388276172658</v>
      </c>
      <c r="P98" s="77">
        <v>58.87</v>
      </c>
      <c r="Q98" s="77">
        <v>33.85</v>
      </c>
      <c r="R98" s="80">
        <v>0</v>
      </c>
      <c r="S98" s="80">
        <v>0</v>
      </c>
      <c r="T98" s="78">
        <f>SUMPRODUCT(LTA!F98:AJ98,LTA!F$101:AJ$101,LTA!F$103:AJ$103)</f>
        <v>15.41</v>
      </c>
      <c r="U98" s="78">
        <f>SUMPRODUCT(LTA!F98:AJ98,LTA!F$102:AJ$102,LTA!F$103:AJ$103)</f>
        <v>41.53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28.900000000000002</v>
      </c>
      <c r="AB98" s="117">
        <f>-STOA!N98</f>
        <v>-282.95</v>
      </c>
      <c r="AC98">
        <f t="shared" si="3"/>
        <v>10.668329211920311</v>
      </c>
      <c r="AD98">
        <f t="shared" si="4"/>
        <v>633.22974232389174</v>
      </c>
      <c r="AE98">
        <f>'IDT-1'!B98</f>
        <v>168</v>
      </c>
      <c r="AF98" s="26"/>
      <c r="AG98">
        <f t="shared" si="5"/>
        <v>801.22974232389174</v>
      </c>
      <c r="AI98" s="75">
        <f>PXIL!H98</f>
        <v>0</v>
      </c>
      <c r="AJ98" s="75">
        <f>PXIL!N98</f>
        <v>0</v>
      </c>
      <c r="AK98" s="75">
        <f>RTM_IEX!H98</f>
        <v>64.540000000000006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0.35275324189700202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1.5102662227081298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16.069908724273766</v>
      </c>
      <c r="P99" s="77">
        <f t="shared" si="6"/>
        <v>1.4128799999999979</v>
      </c>
      <c r="Q99" s="77">
        <f t="shared" si="6"/>
        <v>0.81237883281219381</v>
      </c>
      <c r="R99" s="80">
        <f t="shared" si="6"/>
        <v>0.12494317811934902</v>
      </c>
      <c r="S99" s="80">
        <f t="shared" si="6"/>
        <v>0</v>
      </c>
      <c r="T99" s="78">
        <f t="shared" si="6"/>
        <v>3.2571674999999995</v>
      </c>
      <c r="U99" s="78">
        <f t="shared" si="6"/>
        <v>0.99531749999999997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0.24852499999999997</v>
      </c>
      <c r="Z99" s="75">
        <f t="shared" si="6"/>
        <v>0</v>
      </c>
      <c r="AA99" s="117">
        <f t="shared" si="6"/>
        <v>3.0393024999999994</v>
      </c>
      <c r="AB99" s="117">
        <f t="shared" si="6"/>
        <v>-7.6271200000000139</v>
      </c>
      <c r="AC99">
        <f t="shared" si="6"/>
        <v>0.3268177639229809</v>
      </c>
      <c r="AD99">
        <f t="shared" si="6"/>
        <v>19.730334935887463</v>
      </c>
      <c r="AE99">
        <f t="shared" si="6"/>
        <v>2.8895795000000004</v>
      </c>
      <c r="AG99">
        <f t="shared" si="6"/>
        <v>22.619914435887463</v>
      </c>
      <c r="AI99">
        <f t="shared" si="6"/>
        <v>0</v>
      </c>
      <c r="AJ99">
        <f t="shared" si="6"/>
        <v>0</v>
      </c>
      <c r="AK99">
        <f t="shared" si="6"/>
        <v>0.29425750000000001</v>
      </c>
      <c r="AL99">
        <f t="shared" si="6"/>
        <v>-0.87575000000000003</v>
      </c>
      <c r="AM99">
        <f t="shared" si="6"/>
        <v>0</v>
      </c>
      <c r="AN99">
        <f t="shared" si="6"/>
        <v>0</v>
      </c>
      <c r="AO99">
        <f t="shared" si="6"/>
        <v>0.44232250000000006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44993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8.5469828291087477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47.39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546.20790768744621</v>
      </c>
      <c r="P3" s="77">
        <v>34.04</v>
      </c>
      <c r="Q3" s="77">
        <v>19.57</v>
      </c>
      <c r="R3" s="80">
        <v>0</v>
      </c>
      <c r="S3" s="80">
        <v>0</v>
      </c>
      <c r="T3" s="78">
        <f>SUMPRODUCT(LTA!F3:AJ3,LTA!F$101:AJ$101,LTA!F$104:AJ$104)</f>
        <v>19.86</v>
      </c>
      <c r="U3" s="78">
        <f>SUMPRODUCT(LTA!F3:AJ3,LTA!F$102:AJ$102,LTA!F$104:AJ$104)</f>
        <v>108.11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0.26</v>
      </c>
      <c r="AB3" s="117">
        <f>-STOA!O3</f>
        <v>-290.26</v>
      </c>
      <c r="AC3">
        <f>SUMIF(B3:AB3,"&gt;0")*$AC$2-SUMIF(B3:AB3,"&lt;0")*($AC$2/(1-$AC$2))+SUMIF(AI3:AR3,"&gt;0")*$AC$2-SUMIF(AI3:AR3,"&lt;0")*($AC$2/(1-$AC$2))</f>
        <v>9.4760323311380983</v>
      </c>
      <c r="AD3">
        <f>SUM(B3:AB3,AI3:AR3)-AC3</f>
        <v>484.24885818541691</v>
      </c>
      <c r="AE3">
        <f>'IDT-1'!C3</f>
        <v>-65</v>
      </c>
      <c r="AF3" s="26"/>
      <c r="AG3">
        <f>SUM(AD3:AF3)</f>
        <v>419.24885818541691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8.5469828291087477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47.39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550.47582478515869</v>
      </c>
      <c r="P4" s="77">
        <v>34.04</v>
      </c>
      <c r="Q4" s="77">
        <v>19.57</v>
      </c>
      <c r="R4" s="80">
        <v>0</v>
      </c>
      <c r="S4" s="80">
        <v>0</v>
      </c>
      <c r="T4" s="78">
        <f>SUMPRODUCT(LTA!F4:AJ4,LTA!F$101:AJ$101,LTA!F$104:AJ$104)</f>
        <v>19.11</v>
      </c>
      <c r="U4" s="78">
        <f>SUMPRODUCT(LTA!F4:AJ4,LTA!F$102:AJ$102,LTA!F$104:AJ$104)</f>
        <v>107.98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0.26</v>
      </c>
      <c r="AB4" s="117">
        <f>-STOA!O4</f>
        <v>-290.26</v>
      </c>
      <c r="AC4">
        <f t="shared" ref="AC4:AC67" si="0">SUMIF(B4:AB4,"&gt;0")*$AC$2-SUMIF(B4:AB4,"&lt;0")*($AC$2/(1-$AC$2))+SUMIF(AI4:AR4,"&gt;0")*$AC$2-SUMIF(AI4:AR4,"&lt;0")*($AC$2/(1-$AC$2))</f>
        <v>9.505846001597968</v>
      </c>
      <c r="AD4">
        <f t="shared" ref="AD4:AD67" si="1">SUM(B4:AB4,AI4:AR4)-AC4</f>
        <v>487.60696161266952</v>
      </c>
      <c r="AE4">
        <f>'IDT-1'!C4</f>
        <v>-75</v>
      </c>
      <c r="AF4" s="26"/>
      <c r="AG4">
        <f t="shared" ref="AG4:AG67" si="2">SUM(AD4:AF4)</f>
        <v>412.60696161266952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8.5469828291087477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47.39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549.12412480698049</v>
      </c>
      <c r="P5" s="77">
        <v>34.04</v>
      </c>
      <c r="Q5" s="77">
        <v>19.57</v>
      </c>
      <c r="R5" s="80">
        <v>0</v>
      </c>
      <c r="S5" s="80">
        <v>0</v>
      </c>
      <c r="T5" s="78">
        <f>SUMPRODUCT(LTA!F5:AJ5,LTA!F$101:AJ$101,LTA!F$104:AJ$104)</f>
        <v>16.09</v>
      </c>
      <c r="U5" s="78">
        <f>SUMPRODUCT(LTA!F5:AJ5,LTA!F$102:AJ$102,LTA!F$104:AJ$104)</f>
        <v>107.76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</v>
      </c>
      <c r="AA5" s="117">
        <f>STOA!I5</f>
        <v>0.26</v>
      </c>
      <c r="AB5" s="117">
        <f>-STOA!O5</f>
        <v>-290.26</v>
      </c>
      <c r="AC5">
        <f t="shared" si="0"/>
        <v>9.6873922298448836</v>
      </c>
      <c r="AD5">
        <f t="shared" si="1"/>
        <v>457.83371540624438</v>
      </c>
      <c r="AE5">
        <f>'IDT-1'!C5</f>
        <v>-78.322000000000003</v>
      </c>
      <c r="AF5" s="26"/>
      <c r="AG5">
        <f t="shared" si="2"/>
        <v>379.51171540624438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8.5469828291087477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47.39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549.1243927463579</v>
      </c>
      <c r="P6" s="77">
        <v>34.04</v>
      </c>
      <c r="Q6" s="77">
        <v>19.57</v>
      </c>
      <c r="R6" s="80">
        <v>0</v>
      </c>
      <c r="S6" s="80">
        <v>0</v>
      </c>
      <c r="T6" s="78">
        <f>SUMPRODUCT(LTA!F6:AJ6,LTA!F$101:AJ$101,LTA!F$104:AJ$104)</f>
        <v>14.59</v>
      </c>
      <c r="U6" s="78">
        <f>SUMPRODUCT(LTA!F6:AJ6,LTA!F$102:AJ$102,LTA!F$104:AJ$104)</f>
        <v>107.54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</v>
      </c>
      <c r="AA6" s="117">
        <f>STOA!I6</f>
        <v>0.26</v>
      </c>
      <c r="AB6" s="117">
        <f>-STOA!O6</f>
        <v>-290.26</v>
      </c>
      <c r="AC6">
        <f t="shared" si="0"/>
        <v>9.761039862933357</v>
      </c>
      <c r="AD6">
        <f t="shared" si="1"/>
        <v>446.04033571253331</v>
      </c>
      <c r="AE6">
        <f>'IDT-1'!C6</f>
        <v>-75.358999999999995</v>
      </c>
      <c r="AF6" s="26"/>
      <c r="AG6">
        <f t="shared" si="2"/>
        <v>370.68133571253333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8.5469828291087477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547.52056609640397</v>
      </c>
      <c r="P7" s="77">
        <v>34.04</v>
      </c>
      <c r="Q7" s="77">
        <v>19.57</v>
      </c>
      <c r="R7" s="80">
        <v>0</v>
      </c>
      <c r="S7" s="80">
        <v>0</v>
      </c>
      <c r="T7" s="78">
        <f>SUMPRODUCT(LTA!F7:AJ7,LTA!F$101:AJ$101,LTA!F$104:AJ$104)</f>
        <v>13.99</v>
      </c>
      <c r="U7" s="78">
        <f>SUMPRODUCT(LTA!F7:AJ7,LTA!F$102:AJ$102,LTA!F$104:AJ$104)</f>
        <v>107.30000000000001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-35</v>
      </c>
      <c r="AA7" s="117">
        <f>STOA!I7</f>
        <v>0.26</v>
      </c>
      <c r="AB7" s="117">
        <f>-STOA!O7</f>
        <v>-290.26</v>
      </c>
      <c r="AC7">
        <f t="shared" si="0"/>
        <v>9.8283154636357146</v>
      </c>
      <c r="AD7">
        <f t="shared" si="1"/>
        <v>433.52923346187697</v>
      </c>
      <c r="AE7">
        <f>'IDT-1'!C7</f>
        <v>-71.125</v>
      </c>
      <c r="AF7" s="26"/>
      <c r="AG7">
        <f t="shared" si="2"/>
        <v>362.40423346187697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8.5469828291087477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526.01369370262853</v>
      </c>
      <c r="P8" s="77">
        <v>34.04</v>
      </c>
      <c r="Q8" s="77">
        <v>19.57</v>
      </c>
      <c r="R8" s="80">
        <v>0</v>
      </c>
      <c r="S8" s="80">
        <v>0</v>
      </c>
      <c r="T8" s="78">
        <f>SUMPRODUCT(LTA!F8:AJ8,LTA!F$101:AJ$101,LTA!F$104:AJ$104)</f>
        <v>13.63</v>
      </c>
      <c r="U8" s="78">
        <f>SUMPRODUCT(LTA!F8:AJ8,LTA!F$102:AJ$102,LTA!F$104:AJ$104)</f>
        <v>107.13000000000001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-20.22</v>
      </c>
      <c r="AA8" s="117">
        <f>STOA!I8</f>
        <v>0.26</v>
      </c>
      <c r="AB8" s="117">
        <f>-STOA!O8</f>
        <v>-290.26</v>
      </c>
      <c r="AC8">
        <f t="shared" si="0"/>
        <v>9.5475628994034221</v>
      </c>
      <c r="AD8">
        <f t="shared" si="1"/>
        <v>421.5531136323338</v>
      </c>
      <c r="AE8">
        <f>'IDT-1'!C8</f>
        <v>-68.584999999999994</v>
      </c>
      <c r="AF8" s="26"/>
      <c r="AG8">
        <f t="shared" si="2"/>
        <v>352.96811363233383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8.5469828291087477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545.98932333771802</v>
      </c>
      <c r="P9" s="77">
        <v>34.04</v>
      </c>
      <c r="Q9" s="77">
        <v>19.57</v>
      </c>
      <c r="R9" s="80">
        <v>0</v>
      </c>
      <c r="S9" s="80">
        <v>0</v>
      </c>
      <c r="T9" s="78">
        <f>SUMPRODUCT(LTA!F9:AJ9,LTA!F$101:AJ$101,LTA!F$104:AJ$104)</f>
        <v>13.29</v>
      </c>
      <c r="U9" s="78">
        <f>SUMPRODUCT(LTA!F9:AJ9,LTA!F$102:AJ$102,LTA!F$104:AJ$104)</f>
        <v>106.88000000000001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-50</v>
      </c>
      <c r="AA9" s="117">
        <f>STOA!I9</f>
        <v>0.26</v>
      </c>
      <c r="AB9" s="117">
        <f>-STOA!O9</f>
        <v>-290.26</v>
      </c>
      <c r="AC9">
        <f t="shared" si="0"/>
        <v>9.9825470778031846</v>
      </c>
      <c r="AD9">
        <f t="shared" si="1"/>
        <v>410.72375908902353</v>
      </c>
      <c r="AE9">
        <f>'IDT-1'!C9</f>
        <v>-64.775000000000006</v>
      </c>
      <c r="AF9" s="26"/>
      <c r="AG9">
        <f t="shared" si="2"/>
        <v>345.9487590890235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8.5469828291087477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547.52014639546996</v>
      </c>
      <c r="P10" s="77">
        <v>34.04</v>
      </c>
      <c r="Q10" s="77">
        <v>19.57</v>
      </c>
      <c r="R10" s="80">
        <v>0</v>
      </c>
      <c r="S10" s="80">
        <v>0</v>
      </c>
      <c r="T10" s="78">
        <f>SUMPRODUCT(LTA!F10:AJ10,LTA!F$101:AJ$101,LTA!F$104:AJ$104)</f>
        <v>12.94</v>
      </c>
      <c r="U10" s="78">
        <f>SUMPRODUCT(LTA!F10:AJ10,LTA!F$102:AJ$102,LTA!F$104:AJ$104)</f>
        <v>109.02000000000001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-60</v>
      </c>
      <c r="AA10" s="117">
        <f>STOA!I10</f>
        <v>0.26</v>
      </c>
      <c r="AB10" s="117">
        <f>-STOA!O10</f>
        <v>-290.26</v>
      </c>
      <c r="AC10">
        <f t="shared" si="0"/>
        <v>10.073917213366769</v>
      </c>
      <c r="AD10">
        <f t="shared" si="1"/>
        <v>406.95321201121197</v>
      </c>
      <c r="AE10">
        <f>'IDT-1'!C10</f>
        <v>-61.387999999999998</v>
      </c>
      <c r="AF10" s="26"/>
      <c r="AG10">
        <f t="shared" si="2"/>
        <v>345.565212011212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-12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8.5469828291087477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527.36408643569769</v>
      </c>
      <c r="P11" s="77">
        <v>34.04</v>
      </c>
      <c r="Q11" s="77">
        <v>19.57</v>
      </c>
      <c r="R11" s="80">
        <v>0</v>
      </c>
      <c r="S11" s="80">
        <v>0</v>
      </c>
      <c r="T11" s="78">
        <f>SUMPRODUCT(LTA!F11:AJ11,LTA!F$101:AJ$101,LTA!F$104:AJ$104)</f>
        <v>13.35</v>
      </c>
      <c r="U11" s="78">
        <f>SUMPRODUCT(LTA!F11:AJ11,LTA!F$102:AJ$102,LTA!F$104:AJ$104)</f>
        <v>108.88000000000001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-43.12</v>
      </c>
      <c r="AA11" s="117">
        <f>STOA!I11</f>
        <v>0.26</v>
      </c>
      <c r="AB11" s="117">
        <f>-STOA!O11</f>
        <v>-290.26</v>
      </c>
      <c r="AC11">
        <f t="shared" si="0"/>
        <v>9.8112039858014839</v>
      </c>
      <c r="AD11">
        <f t="shared" si="1"/>
        <v>397.20986527900493</v>
      </c>
      <c r="AE11">
        <f>'IDT-1'!C11</f>
        <v>-53.767000000000003</v>
      </c>
      <c r="AF11" s="26"/>
      <c r="AG11">
        <f t="shared" si="2"/>
        <v>343.44286527900493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-19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8.5469828291087477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501.27285261898282</v>
      </c>
      <c r="P12" s="77">
        <v>34.04</v>
      </c>
      <c r="Q12" s="77">
        <v>9.6300000000000008</v>
      </c>
      <c r="R12" s="80">
        <v>0</v>
      </c>
      <c r="S12" s="80">
        <v>0</v>
      </c>
      <c r="T12" s="78">
        <f>SUMPRODUCT(LTA!F12:AJ12,LTA!F$101:AJ$101,LTA!F$104:AJ$104)</f>
        <v>13.24</v>
      </c>
      <c r="U12" s="78">
        <f>SUMPRODUCT(LTA!F12:AJ12,LTA!F$102:AJ$102,LTA!F$104:AJ$104)</f>
        <v>108.7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</v>
      </c>
      <c r="AA12" s="117">
        <f>STOA!I12</f>
        <v>0.26</v>
      </c>
      <c r="AB12" s="117">
        <f>-STOA!O12</f>
        <v>-290.26</v>
      </c>
      <c r="AC12">
        <f t="shared" si="0"/>
        <v>9.2152897997236742</v>
      </c>
      <c r="AD12">
        <f t="shared" si="1"/>
        <v>392.60454564836789</v>
      </c>
      <c r="AE12">
        <f>'IDT-1'!C12</f>
        <v>-51.65</v>
      </c>
      <c r="AF12" s="26"/>
      <c r="AG12">
        <f t="shared" si="2"/>
        <v>340.95454564836791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8.5469828291087477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499.82834903098285</v>
      </c>
      <c r="P13" s="77">
        <v>34.04</v>
      </c>
      <c r="Q13" s="77">
        <v>9.6300000000000008</v>
      </c>
      <c r="R13" s="80">
        <v>0</v>
      </c>
      <c r="S13" s="80">
        <v>0</v>
      </c>
      <c r="T13" s="78">
        <f>SUMPRODUCT(LTA!F13:AJ13,LTA!F$101:AJ$101,LTA!F$104:AJ$104)</f>
        <v>13.03</v>
      </c>
      <c r="U13" s="78">
        <f>SUMPRODUCT(LTA!F13:AJ13,LTA!F$102:AJ$102,LTA!F$104:AJ$104)</f>
        <v>108.55000000000001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</v>
      </c>
      <c r="AA13" s="117">
        <f>STOA!I13</f>
        <v>0.26</v>
      </c>
      <c r="AB13" s="117">
        <f>-STOA!O13</f>
        <v>-290.26</v>
      </c>
      <c r="AC13">
        <f t="shared" si="0"/>
        <v>9.1106288929273198</v>
      </c>
      <c r="AD13">
        <f t="shared" si="1"/>
        <v>400.90470296716416</v>
      </c>
      <c r="AE13">
        <f>'IDT-1'!C13</f>
        <v>-51.65</v>
      </c>
      <c r="AF13" s="26"/>
      <c r="AG13">
        <f t="shared" si="2"/>
        <v>349.25470296716418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8.4123219215902836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499.82819207141415</v>
      </c>
      <c r="P14" s="77">
        <v>34.04</v>
      </c>
      <c r="Q14" s="77">
        <v>9.6300000000000008</v>
      </c>
      <c r="R14" s="80">
        <v>0</v>
      </c>
      <c r="S14" s="80">
        <v>0</v>
      </c>
      <c r="T14" s="78">
        <f>SUMPRODUCT(LTA!F14:AJ14,LTA!F$101:AJ$101,LTA!F$104:AJ$104)</f>
        <v>12.92</v>
      </c>
      <c r="U14" s="78">
        <f>SUMPRODUCT(LTA!F14:AJ14,LTA!F$102:AJ$102,LTA!F$104:AJ$104)</f>
        <v>108.4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-21</v>
      </c>
      <c r="AA14" s="117">
        <f>STOA!I14</f>
        <v>0.26</v>
      </c>
      <c r="AB14" s="117">
        <f>-STOA!O14</f>
        <v>-290.26</v>
      </c>
      <c r="AC14">
        <f t="shared" si="0"/>
        <v>9.1515451333079305</v>
      </c>
      <c r="AD14">
        <f t="shared" si="1"/>
        <v>395.46896885969642</v>
      </c>
      <c r="AE14">
        <f>'IDT-1'!C14</f>
        <v>-51.65</v>
      </c>
      <c r="AF14" s="26"/>
      <c r="AG14">
        <f t="shared" si="2"/>
        <v>343.81896885969644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8.4123219215902836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499.63483430498286</v>
      </c>
      <c r="P15" s="77">
        <v>34.04</v>
      </c>
      <c r="Q15" s="77">
        <v>9.6300000000000008</v>
      </c>
      <c r="R15" s="80">
        <v>0</v>
      </c>
      <c r="S15" s="80">
        <v>0</v>
      </c>
      <c r="T15" s="78">
        <f>SUMPRODUCT(LTA!F15:AJ15,LTA!F$101:AJ$101,LTA!F$104:AJ$104)</f>
        <v>12.69</v>
      </c>
      <c r="U15" s="78">
        <f>SUMPRODUCT(LTA!F15:AJ15,LTA!F$102:AJ$102,LTA!F$104:AJ$104)</f>
        <v>79.39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-28.19</v>
      </c>
      <c r="AA15" s="117">
        <f>STOA!I15</f>
        <v>0.26</v>
      </c>
      <c r="AB15" s="117">
        <f>-STOA!O15</f>
        <v>-290.26</v>
      </c>
      <c r="AC15">
        <f t="shared" si="0"/>
        <v>9.0451465970698735</v>
      </c>
      <c r="AD15">
        <f t="shared" si="1"/>
        <v>348.95200962950321</v>
      </c>
      <c r="AE15">
        <f>'IDT-1'!C15</f>
        <v>-9.7370000000000001</v>
      </c>
      <c r="AF15" s="26"/>
      <c r="AG15">
        <f t="shared" si="2"/>
        <v>339.21500962950319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8.4123219215902836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499.63483430498286</v>
      </c>
      <c r="P16" s="77">
        <v>34.04</v>
      </c>
      <c r="Q16" s="77">
        <v>9.6300000000000008</v>
      </c>
      <c r="R16" s="80">
        <v>0</v>
      </c>
      <c r="S16" s="80">
        <v>0</v>
      </c>
      <c r="T16" s="78">
        <f>SUMPRODUCT(LTA!F16:AJ16,LTA!F$101:AJ$101,LTA!F$104:AJ$104)</f>
        <v>11.95</v>
      </c>
      <c r="U16" s="78">
        <f>SUMPRODUCT(LTA!F16:AJ16,LTA!F$102:AJ$102,LTA!F$104:AJ$104)</f>
        <v>84.31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-37.090000000000003</v>
      </c>
      <c r="AA16" s="117">
        <f>STOA!I16</f>
        <v>0.26</v>
      </c>
      <c r="AB16" s="117">
        <f>-STOA!O16</f>
        <v>-290.26</v>
      </c>
      <c r="AC16">
        <f t="shared" si="0"/>
        <v>9.1165552944064352</v>
      </c>
      <c r="AD16">
        <f t="shared" si="1"/>
        <v>349.16060093216663</v>
      </c>
      <c r="AE16">
        <f>'IDT-1'!C16</f>
        <v>-11.430999999999999</v>
      </c>
      <c r="AF16" s="26"/>
      <c r="AG16">
        <f t="shared" si="2"/>
        <v>337.72960093216665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8.4123219215902836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499.63508348340423</v>
      </c>
      <c r="P17" s="77">
        <v>34.04</v>
      </c>
      <c r="Q17" s="77">
        <v>9.6300000000000008</v>
      </c>
      <c r="R17" s="80">
        <v>0</v>
      </c>
      <c r="S17" s="80">
        <v>0</v>
      </c>
      <c r="T17" s="78">
        <f>SUMPRODUCT(LTA!F17:AJ17,LTA!F$101:AJ$101,LTA!F$104:AJ$104)</f>
        <v>11.16</v>
      </c>
      <c r="U17" s="78">
        <f>SUMPRODUCT(LTA!F17:AJ17,LTA!F$102:AJ$102,LTA!F$104:AJ$104)</f>
        <v>55.339999999999996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0.26</v>
      </c>
      <c r="AB17" s="117">
        <f>-STOA!O17</f>
        <v>-290.26</v>
      </c>
      <c r="AC17">
        <f t="shared" si="0"/>
        <v>8.5697703749892948</v>
      </c>
      <c r="AD17">
        <f t="shared" si="1"/>
        <v>352.03763503000516</v>
      </c>
      <c r="AE17">
        <f>'IDT-1'!C17</f>
        <v>-15.241</v>
      </c>
      <c r="AF17" s="26"/>
      <c r="AG17">
        <f t="shared" si="2"/>
        <v>336.79663503000518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8.4123219215902836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500.92046710380424</v>
      </c>
      <c r="P18" s="77">
        <v>34.04</v>
      </c>
      <c r="Q18" s="77">
        <v>9.6300000000000008</v>
      </c>
      <c r="R18" s="80">
        <v>0</v>
      </c>
      <c r="S18" s="80">
        <v>0</v>
      </c>
      <c r="T18" s="78">
        <f>SUMPRODUCT(LTA!F18:AJ18,LTA!F$101:AJ$101,LTA!F$104:AJ$104)</f>
        <v>10.36</v>
      </c>
      <c r="U18" s="78">
        <f>SUMPRODUCT(LTA!F18:AJ18,LTA!F$102:AJ$102,LTA!F$104:AJ$104)</f>
        <v>55.279999999999994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0.26</v>
      </c>
      <c r="AB18" s="117">
        <f>-STOA!O18</f>
        <v>-290.26</v>
      </c>
      <c r="AC18">
        <f t="shared" si="0"/>
        <v>8.5735137508488144</v>
      </c>
      <c r="AD18">
        <f t="shared" si="1"/>
        <v>352.45927527454563</v>
      </c>
      <c r="AE18">
        <f>'IDT-1'!C18</f>
        <v>-18.204999999999998</v>
      </c>
      <c r="AF18" s="26"/>
      <c r="AG18">
        <f t="shared" si="2"/>
        <v>334.25427527454565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8.4123219215902836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502.27095055980425</v>
      </c>
      <c r="P19" s="77">
        <v>34.04</v>
      </c>
      <c r="Q19" s="77">
        <v>9.6300000000000008</v>
      </c>
      <c r="R19" s="80">
        <v>0</v>
      </c>
      <c r="S19" s="80">
        <v>0</v>
      </c>
      <c r="T19" s="78">
        <f>SUMPRODUCT(LTA!F19:AJ19,LTA!F$101:AJ$101,LTA!F$104:AJ$104)</f>
        <v>10.050000000000001</v>
      </c>
      <c r="U19" s="78">
        <f>SUMPRODUCT(LTA!F19:AJ19,LTA!F$102:AJ$102,LTA!F$104:AJ$104)</f>
        <v>64.47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0.26</v>
      </c>
      <c r="AB19" s="117">
        <f>-STOA!O19</f>
        <v>-290.26</v>
      </c>
      <c r="AC19">
        <f t="shared" si="0"/>
        <v>8.7079326428725903</v>
      </c>
      <c r="AD19">
        <f t="shared" si="1"/>
        <v>357.55533983852183</v>
      </c>
      <c r="AE19">
        <f>'IDT-1'!C19</f>
        <v>-22.437999999999999</v>
      </c>
      <c r="AF19" s="26"/>
      <c r="AG19">
        <f t="shared" si="2"/>
        <v>335.11733983852184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8.4123219215902836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502.27079342911236</v>
      </c>
      <c r="P20" s="77">
        <v>34.04</v>
      </c>
      <c r="Q20" s="77">
        <v>9.6300000000000008</v>
      </c>
      <c r="R20" s="80">
        <v>0</v>
      </c>
      <c r="S20" s="80">
        <v>0</v>
      </c>
      <c r="T20" s="78">
        <f>SUMPRODUCT(LTA!F20:AJ20,LTA!F$101:AJ$101,LTA!F$104:AJ$104)</f>
        <v>9.7200000000000006</v>
      </c>
      <c r="U20" s="78">
        <f>SUMPRODUCT(LTA!F20:AJ20,LTA!F$102:AJ$102,LTA!F$104:AJ$104)</f>
        <v>92.83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-32</v>
      </c>
      <c r="AA20" s="117">
        <f>STOA!I20</f>
        <v>0.26</v>
      </c>
      <c r="AB20" s="117">
        <f>-STOA!O20</f>
        <v>-290.26</v>
      </c>
      <c r="AC20">
        <f t="shared" si="0"/>
        <v>9.1765484481773854</v>
      </c>
      <c r="AD20">
        <f t="shared" si="1"/>
        <v>360.11656690252528</v>
      </c>
      <c r="AE20">
        <f>'IDT-1'!C20</f>
        <v>-24.132000000000001</v>
      </c>
      <c r="AF20" s="26"/>
      <c r="AG20">
        <f t="shared" si="2"/>
        <v>335.98456690252527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8.4123219215902836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502.24524401531232</v>
      </c>
      <c r="P21" s="77">
        <v>34.04</v>
      </c>
      <c r="Q21" s="77">
        <v>9.6300000000000008</v>
      </c>
      <c r="R21" s="80">
        <v>0</v>
      </c>
      <c r="S21" s="80">
        <v>0</v>
      </c>
      <c r="T21" s="78">
        <f>SUMPRODUCT(LTA!F21:AJ21,LTA!F$101:AJ$101,LTA!F$104:AJ$104)</f>
        <v>9.2799999999999994</v>
      </c>
      <c r="U21" s="78">
        <f>SUMPRODUCT(LTA!F21:AJ21,LTA!F$102:AJ$102,LTA!F$104:AJ$104)</f>
        <v>106.4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</v>
      </c>
      <c r="AA21" s="117">
        <f>STOA!I21</f>
        <v>0.26</v>
      </c>
      <c r="AB21" s="117">
        <f>-STOA!O21</f>
        <v>-290.26</v>
      </c>
      <c r="AC21">
        <f t="shared" si="0"/>
        <v>9.309623868380335</v>
      </c>
      <c r="AD21">
        <f t="shared" si="1"/>
        <v>371.08794206852218</v>
      </c>
      <c r="AE21">
        <f>'IDT-1'!C21</f>
        <v>-26.248999999999999</v>
      </c>
      <c r="AF21" s="26"/>
      <c r="AG21">
        <f t="shared" si="2"/>
        <v>344.83894206852216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8.4123219215902836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503.54258517787412</v>
      </c>
      <c r="P22" s="77">
        <v>34.04</v>
      </c>
      <c r="Q22" s="77">
        <v>9.6300000000000008</v>
      </c>
      <c r="R22" s="80">
        <v>0</v>
      </c>
      <c r="S22" s="80">
        <v>0</v>
      </c>
      <c r="T22" s="78">
        <f>SUMPRODUCT(LTA!F22:AJ22,LTA!F$101:AJ$101,LTA!F$104:AJ$104)</f>
        <v>8.98</v>
      </c>
      <c r="U22" s="78">
        <f>SUMPRODUCT(LTA!F22:AJ22,LTA!F$102:AJ$102,LTA!F$104:AJ$104)</f>
        <v>105.67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-7</v>
      </c>
      <c r="AA22" s="117">
        <f>STOA!I22</f>
        <v>0.26</v>
      </c>
      <c r="AB22" s="117">
        <f>-STOA!O22</f>
        <v>-290.26</v>
      </c>
      <c r="AC22">
        <f t="shared" si="0"/>
        <v>9.1788045577779513</v>
      </c>
      <c r="AD22">
        <f t="shared" si="1"/>
        <v>386.48610254168642</v>
      </c>
      <c r="AE22">
        <f>'IDT-1'!C22</f>
        <v>-30.905000000000001</v>
      </c>
      <c r="AF22" s="26"/>
      <c r="AG22">
        <f t="shared" si="2"/>
        <v>355.58110254168639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8.4123219215902836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509.82919604953406</v>
      </c>
      <c r="P23" s="77">
        <v>34.04</v>
      </c>
      <c r="Q23" s="77">
        <v>19.57</v>
      </c>
      <c r="R23" s="80">
        <v>0</v>
      </c>
      <c r="S23" s="80">
        <v>0</v>
      </c>
      <c r="T23" s="78">
        <f>SUMPRODUCT(LTA!F23:AJ23,LTA!F$101:AJ$101,LTA!F$104:AJ$104)</f>
        <v>10.14</v>
      </c>
      <c r="U23" s="78">
        <f>SUMPRODUCT(LTA!F23:AJ23,LTA!F$102:AJ$102,LTA!F$104:AJ$104)</f>
        <v>104.83000000000001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</v>
      </c>
      <c r="AA23" s="117">
        <f>STOA!I23</f>
        <v>0.26</v>
      </c>
      <c r="AB23" s="117">
        <f>-STOA!O23</f>
        <v>-290.26</v>
      </c>
      <c r="AC23">
        <f t="shared" si="0"/>
        <v>9.2267553307044103</v>
      </c>
      <c r="AD23">
        <f t="shared" si="1"/>
        <v>413.98476264042</v>
      </c>
      <c r="AE23">
        <f>'IDT-1'!C23</f>
        <v>-36.832999999999998</v>
      </c>
      <c r="AF23" s="26"/>
      <c r="AG23">
        <f t="shared" si="2"/>
        <v>377.15176264041997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8.4123219215902836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535.79164454353759</v>
      </c>
      <c r="P24" s="77">
        <v>34.04</v>
      </c>
      <c r="Q24" s="77">
        <v>19.57</v>
      </c>
      <c r="R24" s="80">
        <v>0</v>
      </c>
      <c r="S24" s="80">
        <v>0</v>
      </c>
      <c r="T24" s="78">
        <f>SUMPRODUCT(LTA!F24:AJ24,LTA!F$101:AJ$101,LTA!F$104:AJ$104)</f>
        <v>10</v>
      </c>
      <c r="U24" s="78">
        <f>SUMPRODUCT(LTA!F24:AJ24,LTA!F$102:AJ$102,LTA!F$104:AJ$104)</f>
        <v>103.93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0.26</v>
      </c>
      <c r="AB24" s="117">
        <f>-STOA!O24</f>
        <v>-290.26</v>
      </c>
      <c r="AC24">
        <f t="shared" si="0"/>
        <v>9.4371947499294464</v>
      </c>
      <c r="AD24">
        <f t="shared" si="1"/>
        <v>439.69677171519851</v>
      </c>
      <c r="AE24">
        <f>'IDT-1'!C24</f>
        <v>-41.912999999999997</v>
      </c>
      <c r="AF24" s="26"/>
      <c r="AG24">
        <f t="shared" si="2"/>
        <v>397.7837717151985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8.4123219215902836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568.14314992800439</v>
      </c>
      <c r="P25" s="77">
        <v>34.04</v>
      </c>
      <c r="Q25" s="77">
        <v>19.57</v>
      </c>
      <c r="R25" s="80">
        <v>0</v>
      </c>
      <c r="S25" s="80">
        <v>0</v>
      </c>
      <c r="T25" s="78">
        <f>SUMPRODUCT(LTA!F25:AJ25,LTA!F$101:AJ$101,LTA!F$104:AJ$104)</f>
        <v>10.050000000000001</v>
      </c>
      <c r="U25" s="78">
        <f>SUMPRODUCT(LTA!F25:AJ25,LTA!F$102:AJ$102,LTA!F$104:AJ$104)</f>
        <v>103.31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0.26</v>
      </c>
      <c r="AB25" s="117">
        <f>-STOA!O25</f>
        <v>-290.26</v>
      </c>
      <c r="AC25">
        <f t="shared" si="0"/>
        <v>9.8056532725347072</v>
      </c>
      <c r="AD25">
        <f t="shared" si="1"/>
        <v>461.10981857706003</v>
      </c>
      <c r="AE25">
        <f>'IDT-1'!C25</f>
        <v>-43.183</v>
      </c>
      <c r="AF25" s="26"/>
      <c r="AG25">
        <f t="shared" si="2"/>
        <v>417.92681857706003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8.19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599.57504505622592</v>
      </c>
      <c r="P26" s="77">
        <v>34.04</v>
      </c>
      <c r="Q26" s="77">
        <v>19.57</v>
      </c>
      <c r="R26" s="80">
        <v>0</v>
      </c>
      <c r="S26" s="80">
        <v>0</v>
      </c>
      <c r="T26" s="78">
        <f>SUMPRODUCT(LTA!F26:AJ26,LTA!F$101:AJ$101,LTA!F$104:AJ$104)</f>
        <v>10.17</v>
      </c>
      <c r="U26" s="78">
        <f>SUMPRODUCT(LTA!F26:AJ26,LTA!F$102:AJ$102,LTA!F$104:AJ$104)</f>
        <v>103.29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</v>
      </c>
      <c r="AA26" s="117">
        <f>STOA!I26</f>
        <v>0.26</v>
      </c>
      <c r="AB26" s="117">
        <f>-STOA!O26</f>
        <v>-290.26</v>
      </c>
      <c r="AC26">
        <f t="shared" si="0"/>
        <v>10.06014551675306</v>
      </c>
      <c r="AD26">
        <f t="shared" si="1"/>
        <v>489.77489953947287</v>
      </c>
      <c r="AE26">
        <f>'IDT-1'!C26</f>
        <v>-47.417000000000002</v>
      </c>
      <c r="AF26" s="26"/>
      <c r="AG26">
        <f t="shared" si="2"/>
        <v>442.3578995394729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8.19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57.597297424107353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601.55215229917656</v>
      </c>
      <c r="P27" s="77">
        <v>34.04</v>
      </c>
      <c r="Q27" s="77">
        <v>19.57</v>
      </c>
      <c r="R27" s="80">
        <v>0</v>
      </c>
      <c r="S27" s="80">
        <v>0</v>
      </c>
      <c r="T27" s="78">
        <f>SUMPRODUCT(LTA!F27:AJ27,LTA!F$101:AJ$101,LTA!F$104:AJ$104)</f>
        <v>10.31</v>
      </c>
      <c r="U27" s="78">
        <f>SUMPRODUCT(LTA!F27:AJ27,LTA!F$102:AJ$102,LTA!F$104:AJ$104)</f>
        <v>103.26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0.35</v>
      </c>
      <c r="AB27" s="117">
        <f>-STOA!O27</f>
        <v>-354.51</v>
      </c>
      <c r="AC27">
        <f t="shared" si="0"/>
        <v>10.53862678306934</v>
      </c>
      <c r="AD27">
        <f t="shared" si="1"/>
        <v>464.82082294021455</v>
      </c>
      <c r="AE27">
        <f>'IDT-1'!C27</f>
        <v>0</v>
      </c>
      <c r="AF27" s="26"/>
      <c r="AG27">
        <f t="shared" si="2"/>
        <v>464.82082294021455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8.19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57.597297424107353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625.11246012451579</v>
      </c>
      <c r="P28" s="77">
        <v>34.04</v>
      </c>
      <c r="Q28" s="77">
        <v>19.57</v>
      </c>
      <c r="R28" s="80">
        <v>0</v>
      </c>
      <c r="S28" s="80">
        <v>0</v>
      </c>
      <c r="T28" s="78">
        <f>SUMPRODUCT(LTA!F28:AJ28,LTA!F$101:AJ$101,LTA!F$104:AJ$104)</f>
        <v>10.14</v>
      </c>
      <c r="U28" s="78">
        <f>SUMPRODUCT(LTA!F28:AJ28,LTA!F$102:AJ$102,LTA!F$104:AJ$104)</f>
        <v>103.28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0.35</v>
      </c>
      <c r="AB28" s="117">
        <f>-STOA!O28</f>
        <v>-354.51</v>
      </c>
      <c r="AC28">
        <f t="shared" si="0"/>
        <v>10.744637491932323</v>
      </c>
      <c r="AD28">
        <f t="shared" si="1"/>
        <v>488.02512005669081</v>
      </c>
      <c r="AE28">
        <f>'IDT-1'!C28</f>
        <v>0</v>
      </c>
      <c r="AF28" s="26"/>
      <c r="AG28">
        <f t="shared" si="2"/>
        <v>488.02512005669081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8.19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57.597297424107353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640.14301830401598</v>
      </c>
      <c r="P29" s="77">
        <v>34.04</v>
      </c>
      <c r="Q29" s="77">
        <v>19.57</v>
      </c>
      <c r="R29" s="80">
        <v>0</v>
      </c>
      <c r="S29" s="80">
        <v>0</v>
      </c>
      <c r="T29" s="78">
        <f>SUMPRODUCT(LTA!F29:AJ29,LTA!F$101:AJ$101,LTA!F$104:AJ$104)</f>
        <v>12.47</v>
      </c>
      <c r="U29" s="78">
        <f>SUMPRODUCT(LTA!F29:AJ29,LTA!F$102:AJ$102,LTA!F$104:AJ$104)</f>
        <v>108.33000000000001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0.35</v>
      </c>
      <c r="AB29" s="117">
        <f>-STOA!O29</f>
        <v>-354.51</v>
      </c>
      <c r="AC29">
        <f t="shared" si="0"/>
        <v>10.915216021345341</v>
      </c>
      <c r="AD29">
        <f t="shared" si="1"/>
        <v>513.26509970677807</v>
      </c>
      <c r="AE29">
        <f>'IDT-1'!C29</f>
        <v>0</v>
      </c>
      <c r="AF29" s="26"/>
      <c r="AG29">
        <f t="shared" si="2"/>
        <v>513.26509970677807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8.19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57.597297424107353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644.92345746442084</v>
      </c>
      <c r="P30" s="77">
        <v>34.04</v>
      </c>
      <c r="Q30" s="77">
        <v>19.57</v>
      </c>
      <c r="R30" s="80">
        <v>0</v>
      </c>
      <c r="S30" s="80">
        <v>0</v>
      </c>
      <c r="T30" s="78">
        <f>SUMPRODUCT(LTA!F30:AJ30,LTA!F$101:AJ$101,LTA!F$104:AJ$104)</f>
        <v>12.53</v>
      </c>
      <c r="U30" s="78">
        <f>SUMPRODUCT(LTA!F30:AJ30,LTA!F$102:AJ$102,LTA!F$104:AJ$104)</f>
        <v>108.11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0.35</v>
      </c>
      <c r="AB30" s="117">
        <f>-STOA!O30</f>
        <v>-354.51</v>
      </c>
      <c r="AC30">
        <f t="shared" si="0"/>
        <v>11.022863630912511</v>
      </c>
      <c r="AD30">
        <f t="shared" si="1"/>
        <v>529.40789125761569</v>
      </c>
      <c r="AE30">
        <f>'IDT-1'!C30</f>
        <v>0</v>
      </c>
      <c r="AF30" s="26"/>
      <c r="AG30">
        <f t="shared" si="2"/>
        <v>529.40789125761569</v>
      </c>
      <c r="AI30" s="75">
        <f>PXIL!I30</f>
        <v>0</v>
      </c>
      <c r="AJ30" s="75">
        <f>PXIL!O30</f>
        <v>0</v>
      </c>
      <c r="AK30" s="75">
        <f>RTM_IEX!I30</f>
        <v>9.6300000000000008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8.19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646.24387127623254</v>
      </c>
      <c r="P31" s="77">
        <v>34.04</v>
      </c>
      <c r="Q31" s="77">
        <v>19.57</v>
      </c>
      <c r="R31" s="80">
        <v>0</v>
      </c>
      <c r="S31" s="80">
        <v>0</v>
      </c>
      <c r="T31" s="78">
        <f>SUMPRODUCT(LTA!F31:AJ31,LTA!F$101:AJ$101,LTA!F$104:AJ$104)</f>
        <v>12.940000000000001</v>
      </c>
      <c r="U31" s="78">
        <f>SUMPRODUCT(LTA!F31:AJ31,LTA!F$102:AJ$102,LTA!F$104:AJ$104)</f>
        <v>107.93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0.35</v>
      </c>
      <c r="AB31" s="117">
        <f>-STOA!O31</f>
        <v>-354.51</v>
      </c>
      <c r="AC31">
        <f t="shared" si="0"/>
        <v>10.95178705512431</v>
      </c>
      <c r="AD31">
        <f t="shared" si="1"/>
        <v>521.40208422110823</v>
      </c>
      <c r="AE31">
        <f>'IDT-1'!C31</f>
        <v>0</v>
      </c>
      <c r="AF31" s="26"/>
      <c r="AG31">
        <f t="shared" si="2"/>
        <v>521.40208422110823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8.19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646.27275434586863</v>
      </c>
      <c r="P32" s="77">
        <v>34.04</v>
      </c>
      <c r="Q32" s="77">
        <v>19.57</v>
      </c>
      <c r="R32" s="80">
        <v>0</v>
      </c>
      <c r="S32" s="80">
        <v>0</v>
      </c>
      <c r="T32" s="78">
        <f>SUMPRODUCT(LTA!F32:AJ32,LTA!F$101:AJ$101,LTA!F$104:AJ$104)</f>
        <v>18.07</v>
      </c>
      <c r="U32" s="78">
        <f>SUMPRODUCT(LTA!F32:AJ32,LTA!F$102:AJ$102,LTA!F$104:AJ$104)</f>
        <v>107.65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0.95</v>
      </c>
      <c r="AB32" s="117">
        <f>-STOA!O32</f>
        <v>-354.51</v>
      </c>
      <c r="AC32">
        <f t="shared" si="0"/>
        <v>11.000001226137108</v>
      </c>
      <c r="AD32">
        <f t="shared" si="1"/>
        <v>526.83275311973159</v>
      </c>
      <c r="AE32">
        <f>'IDT-1'!C32</f>
        <v>0</v>
      </c>
      <c r="AF32" s="26"/>
      <c r="AG32">
        <f t="shared" si="2"/>
        <v>526.83275311973159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8.19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57.597297424107353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646.19809834315129</v>
      </c>
      <c r="P33" s="77">
        <v>34.04</v>
      </c>
      <c r="Q33" s="77">
        <v>19.57</v>
      </c>
      <c r="R33" s="80">
        <v>0</v>
      </c>
      <c r="S33" s="80">
        <v>0</v>
      </c>
      <c r="T33" s="78">
        <f>SUMPRODUCT(LTA!F33:AJ33,LTA!F$101:AJ$101,LTA!F$104:AJ$104)</f>
        <v>28.27</v>
      </c>
      <c r="U33" s="78">
        <f>SUMPRODUCT(LTA!F33:AJ33,LTA!F$102:AJ$102,LTA!F$104:AJ$104)</f>
        <v>107.58000000000001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1.85</v>
      </c>
      <c r="AB33" s="117">
        <f>-STOA!O33</f>
        <v>-354.51</v>
      </c>
      <c r="AC33">
        <f t="shared" si="0"/>
        <v>11.158531363300707</v>
      </c>
      <c r="AD33">
        <f t="shared" si="1"/>
        <v>530.62686440395805</v>
      </c>
      <c r="AE33">
        <f>'IDT-1'!C33</f>
        <v>0</v>
      </c>
      <c r="AF33" s="26"/>
      <c r="AG33">
        <f t="shared" si="2"/>
        <v>530.62686440395805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8.4123219215902836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57.597297424107353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636.03111155114811</v>
      </c>
      <c r="P34" s="77">
        <v>34.04</v>
      </c>
      <c r="Q34" s="77">
        <v>19.57</v>
      </c>
      <c r="R34" s="80">
        <v>0</v>
      </c>
      <c r="S34" s="80">
        <v>0</v>
      </c>
      <c r="T34" s="78">
        <f>SUMPRODUCT(LTA!F34:AJ34,LTA!F$101:AJ$101,LTA!F$104:AJ$104)</f>
        <v>39.78</v>
      </c>
      <c r="U34" s="78">
        <f>SUMPRODUCT(LTA!F34:AJ34,LTA!F$102:AJ$102,LTA!F$104:AJ$104)</f>
        <v>107.01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6.35</v>
      </c>
      <c r="AB34" s="117">
        <f>-STOA!O34</f>
        <v>-354.51</v>
      </c>
      <c r="AC34">
        <f t="shared" si="0"/>
        <v>11.304549715185221</v>
      </c>
      <c r="AD34">
        <f t="shared" si="1"/>
        <v>524.97618118166054</v>
      </c>
      <c r="AE34">
        <f>'IDT-1'!C34</f>
        <v>0</v>
      </c>
      <c r="AF34" s="26"/>
      <c r="AG34">
        <f t="shared" si="2"/>
        <v>524.97618118166054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-18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8.4123219215902836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57.597297424107353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629.67040018838372</v>
      </c>
      <c r="P35" s="77">
        <v>34.04</v>
      </c>
      <c r="Q35" s="77">
        <v>19.57</v>
      </c>
      <c r="R35" s="80">
        <v>0</v>
      </c>
      <c r="S35" s="80">
        <v>0</v>
      </c>
      <c r="T35" s="78">
        <f>SUMPRODUCT(LTA!F35:AJ35,LTA!F$101:AJ$101,LTA!F$104:AJ$104)</f>
        <v>58.72</v>
      </c>
      <c r="U35" s="78">
        <f>SUMPRODUCT(LTA!F35:AJ35,LTA!F$102:AJ$102,LTA!F$104:AJ$104)</f>
        <v>105.49000000000001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12.35</v>
      </c>
      <c r="AB35" s="117">
        <f>-STOA!O35</f>
        <v>-354.51</v>
      </c>
      <c r="AC35">
        <f t="shared" si="0"/>
        <v>11.667746515725582</v>
      </c>
      <c r="AD35">
        <f t="shared" si="1"/>
        <v>517.67227301835578</v>
      </c>
      <c r="AE35">
        <f>'IDT-1'!C35</f>
        <v>0</v>
      </c>
      <c r="AF35" s="26"/>
      <c r="AG35">
        <f t="shared" si="2"/>
        <v>517.67227301835578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-42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8.4123219215902836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47.39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616.31986294658259</v>
      </c>
      <c r="P36" s="77">
        <v>34.04</v>
      </c>
      <c r="Q36" s="77">
        <v>19.57</v>
      </c>
      <c r="R36" s="80">
        <v>0</v>
      </c>
      <c r="S36" s="80">
        <v>0</v>
      </c>
      <c r="T36" s="78">
        <f>SUMPRODUCT(LTA!F36:AJ36,LTA!F$101:AJ$101,LTA!F$104:AJ$104)</f>
        <v>75.319999999999993</v>
      </c>
      <c r="U36" s="78">
        <f>SUMPRODUCT(LTA!F36:AJ36,LTA!F$102:AJ$102,LTA!F$104:AJ$104)</f>
        <v>105.78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19.850000000000001</v>
      </c>
      <c r="AB36" s="117">
        <f>-STOA!O36</f>
        <v>-354.51</v>
      </c>
      <c r="AC36">
        <f t="shared" si="0"/>
        <v>11.59516642296583</v>
      </c>
      <c r="AD36">
        <f t="shared" si="1"/>
        <v>527.57701844520705</v>
      </c>
      <c r="AE36">
        <f>'IDT-1'!C36</f>
        <v>-10</v>
      </c>
      <c r="AF36" s="26"/>
      <c r="AG36">
        <f t="shared" si="2"/>
        <v>517.57701844520705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-33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8.4123219215902836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47.39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559.5928153293529</v>
      </c>
      <c r="P37" s="77">
        <v>34.04</v>
      </c>
      <c r="Q37" s="77">
        <v>19.57</v>
      </c>
      <c r="R37" s="80">
        <v>0</v>
      </c>
      <c r="S37" s="80">
        <v>0</v>
      </c>
      <c r="T37" s="78">
        <f>SUMPRODUCT(LTA!F37:AJ37,LTA!F$101:AJ$101,LTA!F$104:AJ$104)</f>
        <v>90.47999999999999</v>
      </c>
      <c r="U37" s="78">
        <f>SUMPRODUCT(LTA!F37:AJ37,LTA!F$102:AJ$102,LTA!F$104:AJ$104)</f>
        <v>105.75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27.35</v>
      </c>
      <c r="AB37" s="117">
        <f>-STOA!O37</f>
        <v>-354.51</v>
      </c>
      <c r="AC37">
        <f t="shared" si="0"/>
        <v>11.002134195701764</v>
      </c>
      <c r="AD37">
        <f t="shared" si="1"/>
        <v>527.07300305524154</v>
      </c>
      <c r="AE37">
        <f>'IDT-1'!C37</f>
        <v>-25</v>
      </c>
      <c r="AF37" s="26"/>
      <c r="AG37">
        <f t="shared" si="2"/>
        <v>502.07300305524154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8.4123219215902836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47.39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549.12244380436402</v>
      </c>
      <c r="P38" s="77">
        <v>34.04</v>
      </c>
      <c r="Q38" s="77">
        <v>19.57</v>
      </c>
      <c r="R38" s="80">
        <v>0</v>
      </c>
      <c r="S38" s="80">
        <v>0</v>
      </c>
      <c r="T38" s="78">
        <f>SUMPRODUCT(LTA!F38:AJ38,LTA!F$101:AJ$101,LTA!F$104:AJ$104)</f>
        <v>101.94</v>
      </c>
      <c r="U38" s="78">
        <f>SUMPRODUCT(LTA!F38:AJ38,LTA!F$102:AJ$102,LTA!F$104:AJ$104)</f>
        <v>111.68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36.35</v>
      </c>
      <c r="AB38" s="117">
        <f>-STOA!O38</f>
        <v>-354.51</v>
      </c>
      <c r="AC38">
        <f t="shared" si="0"/>
        <v>11.142226926281861</v>
      </c>
      <c r="AD38">
        <f t="shared" si="1"/>
        <v>542.85253879967252</v>
      </c>
      <c r="AE38">
        <f>'IDT-1'!C38</f>
        <v>-35</v>
      </c>
      <c r="AF38" s="26"/>
      <c r="AG38">
        <f t="shared" si="2"/>
        <v>507.85253879967252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8.3426642738818337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47.39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552.46246385422842</v>
      </c>
      <c r="P39" s="77">
        <v>34.04</v>
      </c>
      <c r="Q39" s="77">
        <v>19.57</v>
      </c>
      <c r="R39" s="80">
        <v>0</v>
      </c>
      <c r="S39" s="80">
        <v>0</v>
      </c>
      <c r="T39" s="78">
        <f>SUMPRODUCT(LTA!F39:AJ39,LTA!F$101:AJ$101,LTA!F$104:AJ$104)</f>
        <v>114.28999999999999</v>
      </c>
      <c r="U39" s="78">
        <f>SUMPRODUCT(LTA!F39:AJ39,LTA!F$102:AJ$102,LTA!F$104:AJ$104)</f>
        <v>111.44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40.85</v>
      </c>
      <c r="AB39" s="117">
        <f>-STOA!O39</f>
        <v>-354.51</v>
      </c>
      <c r="AC39">
        <f t="shared" si="0"/>
        <v>11.361564753031811</v>
      </c>
      <c r="AD39">
        <f t="shared" si="1"/>
        <v>557.51356337507855</v>
      </c>
      <c r="AE39">
        <f>'IDT-1'!C39</f>
        <v>-60</v>
      </c>
      <c r="AF39" s="26"/>
      <c r="AG39">
        <f t="shared" si="2"/>
        <v>497.51356337507855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8.3426642738818337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47.39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538.50343683546396</v>
      </c>
      <c r="P40" s="77">
        <v>34.04</v>
      </c>
      <c r="Q40" s="77">
        <v>19.57</v>
      </c>
      <c r="R40" s="80">
        <v>0</v>
      </c>
      <c r="S40" s="80">
        <v>0</v>
      </c>
      <c r="T40" s="78">
        <f>SUMPRODUCT(LTA!F40:AJ40,LTA!F$101:AJ$101,LTA!F$104:AJ$104)</f>
        <v>126.85000000000001</v>
      </c>
      <c r="U40" s="78">
        <f>SUMPRODUCT(LTA!F40:AJ40,LTA!F$102:AJ$102,LTA!F$104:AJ$104)</f>
        <v>111.21000000000001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46.85</v>
      </c>
      <c r="AB40" s="117">
        <f>-STOA!O40</f>
        <v>-354.51</v>
      </c>
      <c r="AC40">
        <f t="shared" si="0"/>
        <v>11.488810590488638</v>
      </c>
      <c r="AD40">
        <f t="shared" si="1"/>
        <v>551.7572905188573</v>
      </c>
      <c r="AE40">
        <f>'IDT-1'!C40</f>
        <v>-54.613999999999997</v>
      </c>
      <c r="AF40" s="26"/>
      <c r="AG40">
        <f t="shared" si="2"/>
        <v>497.14329051885733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8.3426642738818337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47.39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509.41287166181792</v>
      </c>
      <c r="P41" s="77">
        <v>34.04</v>
      </c>
      <c r="Q41" s="77">
        <v>9.6300000000000008</v>
      </c>
      <c r="R41" s="80">
        <v>0</v>
      </c>
      <c r="S41" s="80">
        <v>0</v>
      </c>
      <c r="T41" s="78">
        <f>SUMPRODUCT(LTA!F41:AJ41,LTA!F$101:AJ$101,LTA!F$104:AJ$104)</f>
        <v>133.96</v>
      </c>
      <c r="U41" s="78">
        <f>SUMPRODUCT(LTA!F41:AJ41,LTA!F$102:AJ$102,LTA!F$104:AJ$104)</f>
        <v>110.98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53.45</v>
      </c>
      <c r="AB41" s="117">
        <f>-STOA!O41</f>
        <v>-354.51</v>
      </c>
      <c r="AC41">
        <f t="shared" si="0"/>
        <v>11.397137529793483</v>
      </c>
      <c r="AD41">
        <f t="shared" si="1"/>
        <v>511.29839840590631</v>
      </c>
      <c r="AE41">
        <f>'IDT-1'!C41</f>
        <v>-33.445999999999998</v>
      </c>
      <c r="AF41" s="26"/>
      <c r="AG41">
        <f t="shared" si="2"/>
        <v>477.85239840590634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8.3426642738818337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47.39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509.41361327513027</v>
      </c>
      <c r="P42" s="77">
        <v>34.04</v>
      </c>
      <c r="Q42" s="77">
        <v>9.6300000000000008</v>
      </c>
      <c r="R42" s="80">
        <v>0</v>
      </c>
      <c r="S42" s="80">
        <v>0</v>
      </c>
      <c r="T42" s="78">
        <f>SUMPRODUCT(LTA!F42:AJ42,LTA!F$101:AJ$101,LTA!F$104:AJ$104)</f>
        <v>143.63999999999999</v>
      </c>
      <c r="U42" s="78">
        <f>SUMPRODUCT(LTA!F42:AJ42,LTA!F$102:AJ$102,LTA!F$104:AJ$104)</f>
        <v>110.96000000000001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57.35</v>
      </c>
      <c r="AB42" s="117">
        <f>-STOA!O42</f>
        <v>-354.51</v>
      </c>
      <c r="AC42">
        <f t="shared" si="0"/>
        <v>11.472081418379652</v>
      </c>
      <c r="AD42">
        <f t="shared" si="1"/>
        <v>529.78419613063249</v>
      </c>
      <c r="AE42">
        <f>'IDT-1'!C42</f>
        <v>-54.613999999999997</v>
      </c>
      <c r="AF42" s="26"/>
      <c r="AG42">
        <f t="shared" si="2"/>
        <v>475.17019613063252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8.3426642738818337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48.432240366378316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517.74436657005845</v>
      </c>
      <c r="P43" s="77">
        <v>34.04</v>
      </c>
      <c r="Q43" s="77">
        <v>9.6318819620871601</v>
      </c>
      <c r="R43" s="80">
        <v>0</v>
      </c>
      <c r="S43" s="80">
        <v>0</v>
      </c>
      <c r="T43" s="78">
        <f>SUMPRODUCT(LTA!F43:AJ43,LTA!F$101:AJ$101,LTA!F$104:AJ$104)</f>
        <v>151.03</v>
      </c>
      <c r="U43" s="78">
        <f>SUMPRODUCT(LTA!F43:AJ43,LTA!F$102:AJ$102,LTA!F$104:AJ$104)</f>
        <v>82.039999999999992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63.35</v>
      </c>
      <c r="AB43" s="117">
        <f>-STOA!O43</f>
        <v>-354.51</v>
      </c>
      <c r="AC43">
        <f t="shared" si="0"/>
        <v>11.639869511920399</v>
      </c>
      <c r="AD43">
        <f t="shared" si="1"/>
        <v>498.46128366048532</v>
      </c>
      <c r="AE43">
        <f>'IDT-1'!C43</f>
        <v>-40.219000000000001</v>
      </c>
      <c r="AF43" s="26"/>
      <c r="AG43">
        <f t="shared" si="2"/>
        <v>458.24228366048533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8.3426642738818337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48.432240366378316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506.36633459776209</v>
      </c>
      <c r="P44" s="77">
        <v>34.04</v>
      </c>
      <c r="Q44" s="77">
        <v>9.6318819620871601</v>
      </c>
      <c r="R44" s="80">
        <v>0</v>
      </c>
      <c r="S44" s="80">
        <v>0</v>
      </c>
      <c r="T44" s="78">
        <f>SUMPRODUCT(LTA!F44:AJ44,LTA!F$101:AJ$101,LTA!F$104:AJ$104)</f>
        <v>163.22</v>
      </c>
      <c r="U44" s="78">
        <f>SUMPRODUCT(LTA!F44:AJ44,LTA!F$102:AJ$102,LTA!F$104:AJ$104)</f>
        <v>57.91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66.349999999999994</v>
      </c>
      <c r="AB44" s="117">
        <f>-STOA!O44</f>
        <v>-354.51</v>
      </c>
      <c r="AC44">
        <f t="shared" si="0"/>
        <v>11.505461468175168</v>
      </c>
      <c r="AD44">
        <f t="shared" si="1"/>
        <v>473.27765973193419</v>
      </c>
      <c r="AE44">
        <f>'IDT-1'!C44</f>
        <v>-21.591999999999999</v>
      </c>
      <c r="AF44" s="26"/>
      <c r="AG44">
        <f t="shared" si="2"/>
        <v>451.68565973193421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8.3426642738818337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48.432240366378316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499.45568157283174</v>
      </c>
      <c r="P45" s="77">
        <v>14.45</v>
      </c>
      <c r="Q45" s="77">
        <v>9.6318819620871601</v>
      </c>
      <c r="R45" s="80">
        <v>0</v>
      </c>
      <c r="S45" s="80">
        <v>0</v>
      </c>
      <c r="T45" s="78">
        <f>SUMPRODUCT(LTA!F45:AJ45,LTA!F$101:AJ$101,LTA!F$104:AJ$104)</f>
        <v>168.9</v>
      </c>
      <c r="U45" s="78">
        <f>SUMPRODUCT(LTA!F45:AJ45,LTA!F$102:AJ$102,LTA!F$104:AJ$104)</f>
        <v>55.36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69.349999999999994</v>
      </c>
      <c r="AB45" s="117">
        <f>-STOA!O45</f>
        <v>-354.51</v>
      </c>
      <c r="AC45">
        <f t="shared" si="0"/>
        <v>11.237418446333828</v>
      </c>
      <c r="AD45">
        <f t="shared" si="1"/>
        <v>463.17504972884529</v>
      </c>
      <c r="AE45">
        <f>'IDT-1'!C45</f>
        <v>-11.853999999999999</v>
      </c>
      <c r="AF45" s="26"/>
      <c r="AG45">
        <f t="shared" si="2"/>
        <v>451.32104972884531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8.3426642738818337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48.432240366378316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471.29486015883015</v>
      </c>
      <c r="P46" s="77">
        <v>14.45</v>
      </c>
      <c r="Q46" s="77">
        <v>9.6318819620871601</v>
      </c>
      <c r="R46" s="80">
        <v>0</v>
      </c>
      <c r="S46" s="80">
        <v>0</v>
      </c>
      <c r="T46" s="78">
        <f>SUMPRODUCT(LTA!F46:AJ46,LTA!F$101:AJ$101,LTA!F$104:AJ$104)</f>
        <v>170.02</v>
      </c>
      <c r="U46" s="78">
        <f>SUMPRODUCT(LTA!F46:AJ46,LTA!F$102:AJ$102,LTA!F$104:AJ$104)</f>
        <v>55.39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72.349999999999994</v>
      </c>
      <c r="AB46" s="117">
        <f>-STOA!O46</f>
        <v>-354.51</v>
      </c>
      <c r="AC46">
        <f t="shared" si="0"/>
        <v>10.937341942668661</v>
      </c>
      <c r="AD46">
        <f t="shared" si="1"/>
        <v>449.46430481850888</v>
      </c>
      <c r="AE46">
        <f>'IDT-1'!C46</f>
        <v>-2.54</v>
      </c>
      <c r="AF46" s="26"/>
      <c r="AG46">
        <f t="shared" si="2"/>
        <v>446.92430481850886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8.3426642738818337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48.432240366378316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472.44581317814396</v>
      </c>
      <c r="P47" s="77">
        <v>14.45</v>
      </c>
      <c r="Q47" s="77">
        <v>9.6318819620871601</v>
      </c>
      <c r="R47" s="80">
        <v>0</v>
      </c>
      <c r="S47" s="80">
        <v>0</v>
      </c>
      <c r="T47" s="78">
        <f>SUMPRODUCT(LTA!F47:AJ47,LTA!F$101:AJ$101,LTA!F$104:AJ$104)</f>
        <v>172.93</v>
      </c>
      <c r="U47" s="78">
        <f>SUMPRODUCT(LTA!F47:AJ47,LTA!F$102:AJ$102,LTA!F$104:AJ$104)</f>
        <v>55.379999999999995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75.349999999999994</v>
      </c>
      <c r="AB47" s="117">
        <f>-STOA!O47</f>
        <v>-354.51</v>
      </c>
      <c r="AC47">
        <f t="shared" si="0"/>
        <v>11.043780966849599</v>
      </c>
      <c r="AD47">
        <f t="shared" si="1"/>
        <v>451.40881881364163</v>
      </c>
      <c r="AE47">
        <f>'IDT-1'!C47</f>
        <v>0</v>
      </c>
      <c r="AF47" s="26"/>
      <c r="AG47">
        <f t="shared" si="2"/>
        <v>451.40881881364163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8.3426642738818337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48.432240366378316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472.44581317814396</v>
      </c>
      <c r="P48" s="77">
        <v>14.45</v>
      </c>
      <c r="Q48" s="77">
        <v>9.6318819620871601</v>
      </c>
      <c r="R48" s="80">
        <v>0</v>
      </c>
      <c r="S48" s="80">
        <v>0</v>
      </c>
      <c r="T48" s="78">
        <f>SUMPRODUCT(LTA!F48:AJ48,LTA!F$101:AJ$101,LTA!F$104:AJ$104)</f>
        <v>174.01</v>
      </c>
      <c r="U48" s="78">
        <f>SUMPRODUCT(LTA!F48:AJ48,LTA!F$102:AJ$102,LTA!F$104:AJ$104)</f>
        <v>55.36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76.849999999999994</v>
      </c>
      <c r="AB48" s="117">
        <f>-STOA!O48</f>
        <v>-354.51</v>
      </c>
      <c r="AC48">
        <f t="shared" si="0"/>
        <v>11.066308966849599</v>
      </c>
      <c r="AD48">
        <f t="shared" si="1"/>
        <v>453.94629081364172</v>
      </c>
      <c r="AE48">
        <f>'IDT-1'!C48</f>
        <v>0</v>
      </c>
      <c r="AF48" s="26"/>
      <c r="AG48">
        <f t="shared" si="2"/>
        <v>453.94629081364172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8.3426642738818337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48.432240366378316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471.87930611335128</v>
      </c>
      <c r="P49" s="77">
        <v>14.45</v>
      </c>
      <c r="Q49" s="77">
        <v>9.6318819620871601</v>
      </c>
      <c r="R49" s="80">
        <v>0</v>
      </c>
      <c r="S49" s="80">
        <v>0</v>
      </c>
      <c r="T49" s="78">
        <f>SUMPRODUCT(LTA!F49:AJ49,LTA!F$101:AJ$101,LTA!F$104:AJ$104)</f>
        <v>174.32999999999998</v>
      </c>
      <c r="U49" s="78">
        <f>SUMPRODUCT(LTA!F49:AJ49,LTA!F$102:AJ$102,LTA!F$104:AJ$104)</f>
        <v>55.36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78.349999999999994</v>
      </c>
      <c r="AB49" s="117">
        <f>-STOA!O49</f>
        <v>-354.51</v>
      </c>
      <c r="AC49">
        <f t="shared" si="0"/>
        <v>10.722214603791613</v>
      </c>
      <c r="AD49">
        <f t="shared" si="1"/>
        <v>495.54387811190713</v>
      </c>
      <c r="AE49">
        <f>'IDT-1'!C49</f>
        <v>0</v>
      </c>
      <c r="AF49" s="26"/>
      <c r="AG49">
        <f t="shared" si="2"/>
        <v>495.54387811190713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8.3426642738818337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48.432240366378316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471.32560219375125</v>
      </c>
      <c r="P50" s="77">
        <v>14.45</v>
      </c>
      <c r="Q50" s="77">
        <v>9.6318819620871601</v>
      </c>
      <c r="R50" s="80">
        <v>0</v>
      </c>
      <c r="S50" s="80">
        <v>0</v>
      </c>
      <c r="T50" s="78">
        <f>SUMPRODUCT(LTA!F50:AJ50,LTA!F$101:AJ$101,LTA!F$104:AJ$104)</f>
        <v>171.11</v>
      </c>
      <c r="U50" s="78">
        <f>SUMPRODUCT(LTA!F50:AJ50,LTA!F$102:AJ$102,LTA!F$104:AJ$104)</f>
        <v>50.8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79.849999999999994</v>
      </c>
      <c r="AB50" s="117">
        <f>-STOA!O50</f>
        <v>-354.51</v>
      </c>
      <c r="AC50">
        <f t="shared" si="0"/>
        <v>10.662078009299131</v>
      </c>
      <c r="AD50">
        <f t="shared" si="1"/>
        <v>488.77031078679948</v>
      </c>
      <c r="AE50">
        <f>'IDT-1'!C50</f>
        <v>0</v>
      </c>
      <c r="AF50" s="26"/>
      <c r="AG50">
        <f t="shared" si="2"/>
        <v>488.77031078679948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8.3426642738818337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48.432240366378316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469.74161778164802</v>
      </c>
      <c r="P51" s="77">
        <v>14.45</v>
      </c>
      <c r="Q51" s="77">
        <v>9.6318819620871601</v>
      </c>
      <c r="R51" s="80">
        <v>0</v>
      </c>
      <c r="S51" s="80">
        <v>0</v>
      </c>
      <c r="T51" s="78">
        <f>SUMPRODUCT(LTA!F51:AJ51,LTA!F$101:AJ$101,LTA!F$104:AJ$104)</f>
        <v>171.09</v>
      </c>
      <c r="U51" s="78">
        <f>SUMPRODUCT(LTA!F51:AJ51,LTA!F$102:AJ$102,LTA!F$104:AJ$104)</f>
        <v>50.79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81.349999999999994</v>
      </c>
      <c r="AB51" s="117">
        <f>-STOA!O51</f>
        <v>-354.51</v>
      </c>
      <c r="AC51">
        <f t="shared" si="0"/>
        <v>10.661074946472622</v>
      </c>
      <c r="AD51">
        <f t="shared" si="1"/>
        <v>488.65732943752272</v>
      </c>
      <c r="AE51">
        <f>'IDT-1'!C51</f>
        <v>0</v>
      </c>
      <c r="AF51" s="26"/>
      <c r="AG51">
        <f t="shared" si="2"/>
        <v>488.65732943752272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8.3426642738818337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48.432240366378316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496.43661745674808</v>
      </c>
      <c r="P52" s="77">
        <v>14.45</v>
      </c>
      <c r="Q52" s="77">
        <v>9.6318819620871601</v>
      </c>
      <c r="R52" s="80">
        <v>0</v>
      </c>
      <c r="S52" s="80">
        <v>0</v>
      </c>
      <c r="T52" s="78">
        <f>SUMPRODUCT(LTA!F52:AJ52,LTA!F$101:AJ$101,LTA!F$104:AJ$104)</f>
        <v>170.83</v>
      </c>
      <c r="U52" s="78">
        <f>SUMPRODUCT(LTA!F52:AJ52,LTA!F$102:AJ$102,LTA!F$104:AJ$104)</f>
        <v>50.809999999999995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81.349999999999994</v>
      </c>
      <c r="AB52" s="117">
        <f>-STOA!O52</f>
        <v>-354.51</v>
      </c>
      <c r="AC52">
        <f t="shared" si="0"/>
        <v>10.982660218835457</v>
      </c>
      <c r="AD52">
        <f t="shared" si="1"/>
        <v>504.79074384026001</v>
      </c>
      <c r="AE52">
        <f>'IDT-1'!C52</f>
        <v>0</v>
      </c>
      <c r="AF52" s="26"/>
      <c r="AG52">
        <f t="shared" si="2"/>
        <v>504.79074384026001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8.3426642738818337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48.432240366378316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467.94034869686669</v>
      </c>
      <c r="P53" s="77">
        <v>14.45</v>
      </c>
      <c r="Q53" s="77">
        <v>9.6318819620871601</v>
      </c>
      <c r="R53" s="80">
        <v>0</v>
      </c>
      <c r="S53" s="80">
        <v>0</v>
      </c>
      <c r="T53" s="78">
        <f>SUMPRODUCT(LTA!F53:AJ53,LTA!F$101:AJ$101,LTA!F$104:AJ$104)</f>
        <v>171.09</v>
      </c>
      <c r="U53" s="78">
        <f>SUMPRODUCT(LTA!F53:AJ53,LTA!F$102:AJ$102,LTA!F$104:AJ$104)</f>
        <v>50.68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82.85</v>
      </c>
      <c r="AB53" s="117">
        <f>-STOA!O53</f>
        <v>-354.51</v>
      </c>
      <c r="AC53">
        <f t="shared" si="0"/>
        <v>10.657455778526547</v>
      </c>
      <c r="AD53">
        <f t="shared" si="1"/>
        <v>488.24967952068749</v>
      </c>
      <c r="AE53">
        <f>'IDT-1'!C53</f>
        <v>0</v>
      </c>
      <c r="AF53" s="26"/>
      <c r="AG53">
        <f t="shared" si="2"/>
        <v>488.24967952068749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8.3426642738818337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48.432240366378316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467.94034869686669</v>
      </c>
      <c r="P54" s="77">
        <v>14.45</v>
      </c>
      <c r="Q54" s="77">
        <v>9.6318819620871601</v>
      </c>
      <c r="R54" s="80">
        <v>0</v>
      </c>
      <c r="S54" s="80">
        <v>0</v>
      </c>
      <c r="T54" s="78">
        <f>SUMPRODUCT(LTA!F54:AJ54,LTA!F$101:AJ$101,LTA!F$104:AJ$104)</f>
        <v>170.91000000000003</v>
      </c>
      <c r="U54" s="78">
        <f>SUMPRODUCT(LTA!F54:AJ54,LTA!F$102:AJ$102,LTA!F$104:AJ$104)</f>
        <v>50.739999999999995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82.85</v>
      </c>
      <c r="AB54" s="117">
        <f>-STOA!O54</f>
        <v>-354.51</v>
      </c>
      <c r="AC54">
        <f t="shared" si="0"/>
        <v>10.656399778526549</v>
      </c>
      <c r="AD54">
        <f t="shared" si="1"/>
        <v>488.13073552068761</v>
      </c>
      <c r="AE54">
        <f>'IDT-1'!C54</f>
        <v>0</v>
      </c>
      <c r="AF54" s="26"/>
      <c r="AG54">
        <f t="shared" si="2"/>
        <v>488.13073552068761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8.3426642738818337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48.432240366378316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498.18154219039576</v>
      </c>
      <c r="P55" s="77">
        <v>14.45</v>
      </c>
      <c r="Q55" s="77">
        <v>9.6318819620871601</v>
      </c>
      <c r="R55" s="80">
        <v>0</v>
      </c>
      <c r="S55" s="80">
        <v>0</v>
      </c>
      <c r="T55" s="78">
        <f>SUMPRODUCT(LTA!F55:AJ55,LTA!F$101:AJ$101,LTA!F$104:AJ$104)</f>
        <v>171.01</v>
      </c>
      <c r="U55" s="78">
        <f>SUMPRODUCT(LTA!F55:AJ55,LTA!F$102:AJ$102,LTA!F$104:AJ$104)</f>
        <v>50.73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82.85</v>
      </c>
      <c r="AB55" s="117">
        <f>-STOA!O55</f>
        <v>-354.51</v>
      </c>
      <c r="AC55">
        <f t="shared" si="0"/>
        <v>10.923314281269603</v>
      </c>
      <c r="AD55">
        <f t="shared" si="1"/>
        <v>518.19501451147346</v>
      </c>
      <c r="AE55">
        <f>'IDT-1'!C55</f>
        <v>0</v>
      </c>
      <c r="AF55" s="26"/>
      <c r="AG55">
        <f t="shared" si="2"/>
        <v>518.19501451147346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8.3426642738818337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48.432240366378316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498.18256008339517</v>
      </c>
      <c r="P56" s="77">
        <v>14.45</v>
      </c>
      <c r="Q56" s="77">
        <v>9.6318819620871601</v>
      </c>
      <c r="R56" s="80">
        <v>0</v>
      </c>
      <c r="S56" s="80">
        <v>0</v>
      </c>
      <c r="T56" s="78">
        <f>SUMPRODUCT(LTA!F56:AJ56,LTA!F$101:AJ$101,LTA!F$104:AJ$104)</f>
        <v>171.16</v>
      </c>
      <c r="U56" s="78">
        <f>SUMPRODUCT(LTA!F56:AJ56,LTA!F$102:AJ$102,LTA!F$104:AJ$104)</f>
        <v>50.709999999999994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82.85</v>
      </c>
      <c r="AB56" s="117">
        <f>-STOA!O56</f>
        <v>-354.51</v>
      </c>
      <c r="AC56">
        <f t="shared" si="0"/>
        <v>10.924467238727999</v>
      </c>
      <c r="AD56">
        <f t="shared" si="1"/>
        <v>518.32487944701461</v>
      </c>
      <c r="AE56">
        <f>'IDT-1'!C56</f>
        <v>0</v>
      </c>
      <c r="AF56" s="26"/>
      <c r="AG56">
        <f t="shared" si="2"/>
        <v>518.32487944701461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8.3426642738818337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48.432240366378316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468.58828593812325</v>
      </c>
      <c r="P57" s="77">
        <v>14.45</v>
      </c>
      <c r="Q57" s="77">
        <v>9.6318819620871601</v>
      </c>
      <c r="R57" s="80">
        <v>0</v>
      </c>
      <c r="S57" s="80">
        <v>0</v>
      </c>
      <c r="T57" s="78">
        <f>SUMPRODUCT(LTA!F57:AJ57,LTA!F$101:AJ$101,LTA!F$104:AJ$104)</f>
        <v>171.28999999999996</v>
      </c>
      <c r="U57" s="78">
        <f>SUMPRODUCT(LTA!F57:AJ57,LTA!F$102:AJ$102,LTA!F$104:AJ$104)</f>
        <v>50.809999999999995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79.849999999999994</v>
      </c>
      <c r="AB57" s="117">
        <f>-STOA!O57</f>
        <v>-354.51</v>
      </c>
      <c r="AC57">
        <f t="shared" si="0"/>
        <v>10.893893626249605</v>
      </c>
      <c r="AD57">
        <f t="shared" si="1"/>
        <v>514.88117891422098</v>
      </c>
      <c r="AE57">
        <f>'IDT-1'!C57</f>
        <v>0</v>
      </c>
      <c r="AF57" s="26"/>
      <c r="AG57">
        <f t="shared" si="2"/>
        <v>514.88117891422098</v>
      </c>
      <c r="AI57" s="75">
        <f>PXIL!I57</f>
        <v>0</v>
      </c>
      <c r="AJ57" s="75">
        <f>PXIL!O57</f>
        <v>0</v>
      </c>
      <c r="AK57" s="75">
        <f>RTM_IEX!I57</f>
        <v>28.89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8.3426642738818337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48.432240366378316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468.9794513278863</v>
      </c>
      <c r="P58" s="77">
        <v>14.45</v>
      </c>
      <c r="Q58" s="77">
        <v>9.6318819620871601</v>
      </c>
      <c r="R58" s="80">
        <v>0</v>
      </c>
      <c r="S58" s="80">
        <v>0</v>
      </c>
      <c r="T58" s="78">
        <f>SUMPRODUCT(LTA!F58:AJ58,LTA!F$101:AJ$101,LTA!F$104:AJ$104)</f>
        <v>170.47000000000003</v>
      </c>
      <c r="U58" s="78">
        <f>SUMPRODUCT(LTA!F58:AJ58,LTA!F$102:AJ$102,LTA!F$104:AJ$104)</f>
        <v>50.75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78.349999999999994</v>
      </c>
      <c r="AB58" s="117">
        <f>-STOA!O58</f>
        <v>-354.51</v>
      </c>
      <c r="AC58">
        <f t="shared" si="0"/>
        <v>10.876479881679519</v>
      </c>
      <c r="AD58">
        <f t="shared" si="1"/>
        <v>512.91975804855417</v>
      </c>
      <c r="AE58">
        <f>'IDT-1'!C58</f>
        <v>0</v>
      </c>
      <c r="AF58" s="26"/>
      <c r="AG58">
        <f t="shared" si="2"/>
        <v>512.91975804855417</v>
      </c>
      <c r="AI58" s="75">
        <f>PXIL!I58</f>
        <v>0</v>
      </c>
      <c r="AJ58" s="75">
        <f>PXIL!O58</f>
        <v>0</v>
      </c>
      <c r="AK58" s="75">
        <f>RTM_IEX!I58</f>
        <v>28.9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8.3426642738818337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48.432240366378316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468.58896347596942</v>
      </c>
      <c r="P59" s="77">
        <v>14.45</v>
      </c>
      <c r="Q59" s="77">
        <v>9.6318819620871601</v>
      </c>
      <c r="R59" s="80">
        <v>0</v>
      </c>
      <c r="S59" s="80">
        <v>0</v>
      </c>
      <c r="T59" s="78">
        <f>SUMPRODUCT(LTA!F59:AJ59,LTA!F$101:AJ$101,LTA!F$104:AJ$104)</f>
        <v>173.52</v>
      </c>
      <c r="U59" s="78">
        <f>SUMPRODUCT(LTA!F59:AJ59,LTA!F$102:AJ$102,LTA!F$104:AJ$104)</f>
        <v>50.75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76.849999999999994</v>
      </c>
      <c r="AB59" s="117">
        <f>-STOA!O59</f>
        <v>-354.51</v>
      </c>
      <c r="AC59">
        <f t="shared" si="0"/>
        <v>10.971427588582651</v>
      </c>
      <c r="AD59">
        <f t="shared" si="1"/>
        <v>523.61432248973415</v>
      </c>
      <c r="AE59">
        <f>'IDT-1'!C59</f>
        <v>-2</v>
      </c>
      <c r="AF59" s="26"/>
      <c r="AG59">
        <f t="shared" si="2"/>
        <v>521.61432248973415</v>
      </c>
      <c r="AI59" s="75">
        <f>PXIL!I59</f>
        <v>0</v>
      </c>
      <c r="AJ59" s="75">
        <f>PXIL!O59</f>
        <v>0</v>
      </c>
      <c r="AK59" s="75">
        <f>RTM_IEX!I59</f>
        <v>38.53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8.3426642738818337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48.432240366378316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468.58851156530505</v>
      </c>
      <c r="P60" s="77">
        <v>14.45</v>
      </c>
      <c r="Q60" s="77">
        <v>9.6318819620871601</v>
      </c>
      <c r="R60" s="80">
        <v>0</v>
      </c>
      <c r="S60" s="80">
        <v>0</v>
      </c>
      <c r="T60" s="78">
        <f>SUMPRODUCT(LTA!F60:AJ60,LTA!F$101:AJ$101,LTA!F$104:AJ$104)</f>
        <v>172.89000000000001</v>
      </c>
      <c r="U60" s="78">
        <f>SUMPRODUCT(LTA!F60:AJ60,LTA!F$102:AJ$102,LTA!F$104:AJ$104)</f>
        <v>50.709999999999994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75.349999999999994</v>
      </c>
      <c r="AB60" s="117">
        <f>-STOA!O60</f>
        <v>-354.51</v>
      </c>
      <c r="AC60">
        <f t="shared" si="0"/>
        <v>10.994655611768804</v>
      </c>
      <c r="AD60">
        <f t="shared" si="1"/>
        <v>526.23064255588361</v>
      </c>
      <c r="AE60">
        <f>'IDT-1'!C60</f>
        <v>-11.853999999999999</v>
      </c>
      <c r="AF60" s="26"/>
      <c r="AG60">
        <f t="shared" si="2"/>
        <v>514.37664255588356</v>
      </c>
      <c r="AI60" s="75">
        <f>PXIL!I60</f>
        <v>0</v>
      </c>
      <c r="AJ60" s="75">
        <f>PXIL!O60</f>
        <v>0</v>
      </c>
      <c r="AK60" s="75">
        <f>RTM_IEX!I60</f>
        <v>43.34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8.3426642738818337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48.432240366378316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469.89374484908654</v>
      </c>
      <c r="P61" s="77">
        <v>14.45</v>
      </c>
      <c r="Q61" s="77">
        <v>9.6318819620871601</v>
      </c>
      <c r="R61" s="80">
        <v>0</v>
      </c>
      <c r="S61" s="80">
        <v>0</v>
      </c>
      <c r="T61" s="78">
        <f>SUMPRODUCT(LTA!F61:AJ61,LTA!F$101:AJ$101,LTA!F$104:AJ$104)</f>
        <v>167.15</v>
      </c>
      <c r="U61" s="78">
        <f>SUMPRODUCT(LTA!F61:AJ61,LTA!F$102:AJ$102,LTA!F$104:AJ$104)</f>
        <v>50.779999999999994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72.949999999999989</v>
      </c>
      <c r="AB61" s="117">
        <f>-STOA!O61</f>
        <v>-354.51</v>
      </c>
      <c r="AC61">
        <f t="shared" si="0"/>
        <v>11.231861664666081</v>
      </c>
      <c r="AD61">
        <f t="shared" si="1"/>
        <v>552.94866978676771</v>
      </c>
      <c r="AE61">
        <f>'IDT-1'!C61</f>
        <v>-16.088000000000001</v>
      </c>
      <c r="AF61" s="26"/>
      <c r="AG61">
        <f t="shared" si="2"/>
        <v>536.86066978676774</v>
      </c>
      <c r="AI61" s="75">
        <f>PXIL!I61</f>
        <v>0</v>
      </c>
      <c r="AJ61" s="75">
        <f>PXIL!O61</f>
        <v>0</v>
      </c>
      <c r="AK61" s="75">
        <f>RTM_IEX!I61</f>
        <v>77.06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8.3426642738818337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48.432240366378316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472.66966079690297</v>
      </c>
      <c r="P62" s="77">
        <v>19.260000000000002</v>
      </c>
      <c r="Q62" s="77">
        <v>9.6318819620871601</v>
      </c>
      <c r="R62" s="80">
        <v>26.3</v>
      </c>
      <c r="S62" s="80">
        <v>0</v>
      </c>
      <c r="T62" s="78">
        <f>SUMPRODUCT(LTA!F62:AJ62,LTA!F$101:AJ$101,LTA!F$104:AJ$104)</f>
        <v>159.80000000000001</v>
      </c>
      <c r="U62" s="78">
        <f>SUMPRODUCT(LTA!F62:AJ62,LTA!F$102:AJ$102,LTA!F$104:AJ$104)</f>
        <v>50.72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70.849999999999994</v>
      </c>
      <c r="AB62" s="117">
        <f>-STOA!O62</f>
        <v>-354.51</v>
      </c>
      <c r="AC62">
        <f t="shared" si="0"/>
        <v>11.192049725006866</v>
      </c>
      <c r="AD62">
        <f t="shared" si="1"/>
        <v>548.4643976742434</v>
      </c>
      <c r="AE62">
        <f>'IDT-1'!C62</f>
        <v>-17.780999999999999</v>
      </c>
      <c r="AF62" s="26"/>
      <c r="AG62">
        <f t="shared" si="2"/>
        <v>530.68339767424345</v>
      </c>
      <c r="AI62" s="75">
        <f>PXIL!I62</f>
        <v>0</v>
      </c>
      <c r="AJ62" s="75">
        <f>PXIL!O62</f>
        <v>0</v>
      </c>
      <c r="AK62" s="75">
        <f>RTM_IEX!I62</f>
        <v>48.16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8.3426642738818337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48.432240366378316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501.44439584805099</v>
      </c>
      <c r="P63" s="77">
        <v>24.080000000000002</v>
      </c>
      <c r="Q63" s="77">
        <v>9.6318819620871601</v>
      </c>
      <c r="R63" s="80">
        <v>26.3</v>
      </c>
      <c r="S63" s="80">
        <v>0</v>
      </c>
      <c r="T63" s="78">
        <f>SUMPRODUCT(LTA!F63:AJ63,LTA!F$101:AJ$101,LTA!F$104:AJ$104)</f>
        <v>160.01000000000002</v>
      </c>
      <c r="U63" s="78">
        <f>SUMPRODUCT(LTA!F63:AJ63,LTA!F$102:AJ$102,LTA!F$104:AJ$104)</f>
        <v>50.819999999999993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66.949999999999989</v>
      </c>
      <c r="AB63" s="117">
        <f>-STOA!O63</f>
        <v>-354.51</v>
      </c>
      <c r="AC63">
        <f t="shared" si="0"/>
        <v>11.371347393456968</v>
      </c>
      <c r="AD63">
        <f t="shared" si="1"/>
        <v>568.65983505694135</v>
      </c>
      <c r="AE63">
        <f>'IDT-1'!C63</f>
        <v>-19.050999999999998</v>
      </c>
      <c r="AF63" s="26"/>
      <c r="AG63">
        <f t="shared" si="2"/>
        <v>549.6088350569413</v>
      </c>
      <c r="AI63" s="75">
        <f>PXIL!I63</f>
        <v>0</v>
      </c>
      <c r="AJ63" s="75">
        <f>PXIL!O63</f>
        <v>0</v>
      </c>
      <c r="AK63" s="75">
        <f>RTM_IEX!I63</f>
        <v>38.53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8.3426642738818337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48.432240366378316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502.07025219740331</v>
      </c>
      <c r="P64" s="77">
        <v>34.04</v>
      </c>
      <c r="Q64" s="77">
        <v>9.6318819620871601</v>
      </c>
      <c r="R64" s="80">
        <v>26.3</v>
      </c>
      <c r="S64" s="80">
        <v>0</v>
      </c>
      <c r="T64" s="78">
        <f>SUMPRODUCT(LTA!F64:AJ64,LTA!F$101:AJ$101,LTA!F$104:AJ$104)</f>
        <v>149.44</v>
      </c>
      <c r="U64" s="78">
        <f>SUMPRODUCT(LTA!F64:AJ64,LTA!F$102:AJ$102,LTA!F$104:AJ$104)</f>
        <v>63.79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63.35</v>
      </c>
      <c r="AB64" s="117">
        <f>-STOA!O64</f>
        <v>-354.51</v>
      </c>
      <c r="AC64">
        <f t="shared" si="0"/>
        <v>11.386094929331268</v>
      </c>
      <c r="AD64">
        <f t="shared" si="1"/>
        <v>570.32094387041923</v>
      </c>
      <c r="AE64">
        <f>'IDT-1'!C64</f>
        <v>-27.094999999999999</v>
      </c>
      <c r="AF64" s="26"/>
      <c r="AG64">
        <f t="shared" si="2"/>
        <v>543.2259438704192</v>
      </c>
      <c r="AI64" s="75">
        <f>PXIL!I64</f>
        <v>0</v>
      </c>
      <c r="AJ64" s="75">
        <f>PXIL!O64</f>
        <v>0</v>
      </c>
      <c r="AK64" s="75">
        <f>RTM_IEX!I64</f>
        <v>30.82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8.3426642738818337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48.432240366378316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549.86017590524114</v>
      </c>
      <c r="P65" s="77">
        <v>34.04</v>
      </c>
      <c r="Q65" s="77">
        <v>9.6318819620871601</v>
      </c>
      <c r="R65" s="80">
        <v>26.3</v>
      </c>
      <c r="S65" s="80">
        <v>0</v>
      </c>
      <c r="T65" s="78">
        <f>SUMPRODUCT(LTA!F65:AJ65,LTA!F$101:AJ$101,LTA!F$104:AJ$104)</f>
        <v>142.85</v>
      </c>
      <c r="U65" s="78">
        <f>SUMPRODUCT(LTA!F65:AJ65,LTA!F$102:AJ$102,LTA!F$104:AJ$104)</f>
        <v>77.56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58.85</v>
      </c>
      <c r="AB65" s="117">
        <f>-STOA!O65</f>
        <v>-354.51</v>
      </c>
      <c r="AC65">
        <f t="shared" si="0"/>
        <v>11.559014257960243</v>
      </c>
      <c r="AD65">
        <f t="shared" si="1"/>
        <v>589.79794824962823</v>
      </c>
      <c r="AE65">
        <f>'IDT-1'!C65</f>
        <v>-31</v>
      </c>
      <c r="AF65" s="26"/>
      <c r="AG65">
        <f t="shared" si="2"/>
        <v>558.79794824962823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8.3426642738818337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48.432240366378316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549.86017590524114</v>
      </c>
      <c r="P66" s="77">
        <v>34.04</v>
      </c>
      <c r="Q66" s="77">
        <v>9.6318819620871601</v>
      </c>
      <c r="R66" s="80">
        <v>26.3</v>
      </c>
      <c r="S66" s="80">
        <v>0</v>
      </c>
      <c r="T66" s="78">
        <f>SUMPRODUCT(LTA!F66:AJ66,LTA!F$101:AJ$101,LTA!F$104:AJ$104)</f>
        <v>136.19</v>
      </c>
      <c r="U66" s="78">
        <f>SUMPRODUCT(LTA!F66:AJ66,LTA!F$102:AJ$102,LTA!F$104:AJ$104)</f>
        <v>87.2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54.35</v>
      </c>
      <c r="AB66" s="117">
        <f>-STOA!O66</f>
        <v>-354.51</v>
      </c>
      <c r="AC66">
        <f t="shared" si="0"/>
        <v>11.545638257960242</v>
      </c>
      <c r="AD66">
        <f t="shared" si="1"/>
        <v>588.29132424962825</v>
      </c>
      <c r="AE66">
        <f>'IDT-1'!C66</f>
        <v>-26</v>
      </c>
      <c r="AF66" s="26"/>
      <c r="AG66">
        <f t="shared" si="2"/>
        <v>562.29132424962825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8.4725911812738151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48.432240366378316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551.66871508125632</v>
      </c>
      <c r="P67" s="77">
        <v>34.04</v>
      </c>
      <c r="Q67" s="77">
        <v>9.6318819620871601</v>
      </c>
      <c r="R67" s="80">
        <v>26.3</v>
      </c>
      <c r="S67" s="80">
        <v>0</v>
      </c>
      <c r="T67" s="78">
        <f>SUMPRODUCT(LTA!F67:AJ67,LTA!F$101:AJ$101,LTA!F$104:AJ$104)</f>
        <v>128.77000000000001</v>
      </c>
      <c r="U67" s="78">
        <f>SUMPRODUCT(LTA!F67:AJ67,LTA!F$102:AJ$102,LTA!F$104:AJ$104)</f>
        <v>87.16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48.35</v>
      </c>
      <c r="AB67" s="117">
        <f>-STOA!O67</f>
        <v>-354.51</v>
      </c>
      <c r="AC67">
        <f t="shared" si="0"/>
        <v>11.710592585160086</v>
      </c>
      <c r="AD67">
        <f t="shared" si="1"/>
        <v>546.60483600583552</v>
      </c>
      <c r="AE67">
        <f>'IDT-1'!C67</f>
        <v>-21</v>
      </c>
      <c r="AF67" s="26"/>
      <c r="AG67">
        <f t="shared" si="2"/>
        <v>525.60483600583552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8.4725911812738151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48.432240366378316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551.99680464897403</v>
      </c>
      <c r="P68" s="77">
        <v>34.04</v>
      </c>
      <c r="Q68" s="77">
        <v>9.6300000000000008</v>
      </c>
      <c r="R68" s="80">
        <v>26.3</v>
      </c>
      <c r="S68" s="80">
        <v>0</v>
      </c>
      <c r="T68" s="78">
        <f>SUMPRODUCT(LTA!F68:AJ68,LTA!F$101:AJ$101,LTA!F$104:AJ$104)</f>
        <v>129.97999999999999</v>
      </c>
      <c r="U68" s="78">
        <f>SUMPRODUCT(LTA!F68:AJ68,LTA!F$102:AJ$102,LTA!F$104:AJ$104)</f>
        <v>108.10000000000001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43.85</v>
      </c>
      <c r="AB68" s="117">
        <f>-STOA!O68</f>
        <v>-354.51</v>
      </c>
      <c r="AC68">
        <f t="shared" ref="AC68:AC98" si="3">SUMIF(B68:AB68,"&gt;0")*$AC$2-SUMIF(B68:AB68,"&lt;0")*($AC$2/(1-$AC$2))+SUMIF(AI68:AR68,"&gt;0")*$AC$2-SUMIF(AI68:AR68,"&lt;0")*($AC$2/(1-$AC$2))</f>
        <v>12.001955124922565</v>
      </c>
      <c r="AD68">
        <f t="shared" ref="AD68:AD98" si="4">SUM(B68:AB68,AI68:AR68)-AC68</f>
        <v>549.28968107170363</v>
      </c>
      <c r="AE68">
        <f>'IDT-1'!C68</f>
        <v>-16</v>
      </c>
      <c r="AF68" s="26"/>
      <c r="AG68">
        <f t="shared" ref="AG68:AG98" si="5">SUM(AD68:AF68)</f>
        <v>533.28968107170363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8.4725911812738151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48.432240366378316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512.60664121714728</v>
      </c>
      <c r="P69" s="77">
        <v>34.04</v>
      </c>
      <c r="Q69" s="77">
        <v>9.6300000000000008</v>
      </c>
      <c r="R69" s="80">
        <v>26.3</v>
      </c>
      <c r="S69" s="80">
        <v>0</v>
      </c>
      <c r="T69" s="78">
        <f>SUMPRODUCT(LTA!F69:AJ69,LTA!F$101:AJ$101,LTA!F$104:AJ$104)</f>
        <v>117.88</v>
      </c>
      <c r="U69" s="78">
        <f>SUMPRODUCT(LTA!F69:AJ69,LTA!F$102:AJ$102,LTA!F$104:AJ$104)</f>
        <v>107.87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37.85</v>
      </c>
      <c r="AB69" s="117">
        <f>-STOA!O69</f>
        <v>-354.51</v>
      </c>
      <c r="AC69">
        <f t="shared" si="3"/>
        <v>11.094501948223698</v>
      </c>
      <c r="AD69">
        <f t="shared" si="4"/>
        <v>537.47697081657566</v>
      </c>
      <c r="AE69">
        <f>'IDT-1'!C69</f>
        <v>-1</v>
      </c>
      <c r="AF69" s="26"/>
      <c r="AG69">
        <f t="shared" si="5"/>
        <v>536.47697081657566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8.4725911812738151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48.432240366378316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517.50704458817245</v>
      </c>
      <c r="P70" s="77">
        <v>34.04</v>
      </c>
      <c r="Q70" s="77">
        <v>19.57</v>
      </c>
      <c r="R70" s="80">
        <v>26.3</v>
      </c>
      <c r="S70" s="80">
        <v>0</v>
      </c>
      <c r="T70" s="78">
        <f>SUMPRODUCT(LTA!F70:AJ70,LTA!F$101:AJ$101,LTA!F$104:AJ$104)</f>
        <v>103.49000000000001</v>
      </c>
      <c r="U70" s="78">
        <f>SUMPRODUCT(LTA!F70:AJ70,LTA!F$102:AJ$102,LTA!F$104:AJ$104)</f>
        <v>112.68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33.35</v>
      </c>
      <c r="AB70" s="117">
        <f>-STOA!O70</f>
        <v>-354.51</v>
      </c>
      <c r="AC70">
        <f t="shared" si="3"/>
        <v>11.101193497888721</v>
      </c>
      <c r="AD70">
        <f t="shared" si="4"/>
        <v>538.23068263793596</v>
      </c>
      <c r="AE70">
        <f>'IDT-1'!C70</f>
        <v>0</v>
      </c>
      <c r="AF70" s="26"/>
      <c r="AG70">
        <f t="shared" si="5"/>
        <v>538.23068263793596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8.4724993186154265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47.39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540.08842566244766</v>
      </c>
      <c r="P71" s="77">
        <v>34.04</v>
      </c>
      <c r="Q71" s="77">
        <v>19.57</v>
      </c>
      <c r="R71" s="80">
        <v>26.3</v>
      </c>
      <c r="S71" s="80">
        <v>0</v>
      </c>
      <c r="T71" s="78">
        <f>SUMPRODUCT(LTA!F71:AJ71,LTA!F$101:AJ$101,LTA!F$104:AJ$104)</f>
        <v>93.41</v>
      </c>
      <c r="U71" s="78">
        <f>SUMPRODUCT(LTA!F71:AJ71,LTA!F$102:AJ$102,LTA!F$104:AJ$104)</f>
        <v>112.84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24.35</v>
      </c>
      <c r="AB71" s="117">
        <f>-STOA!O71</f>
        <v>-354.51</v>
      </c>
      <c r="AC71">
        <f t="shared" si="3"/>
        <v>11.124241127726819</v>
      </c>
      <c r="AD71">
        <f t="shared" si="4"/>
        <v>540.82668385333625</v>
      </c>
      <c r="AE71">
        <f>'IDT-1'!C71</f>
        <v>0</v>
      </c>
      <c r="AF71" s="26"/>
      <c r="AG71">
        <f t="shared" si="5"/>
        <v>540.82668385333625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8.4724993186154265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57.597297424107353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548.77682186324773</v>
      </c>
      <c r="P72" s="77">
        <v>34.04</v>
      </c>
      <c r="Q72" s="77">
        <v>19.57</v>
      </c>
      <c r="R72" s="80">
        <v>12.069999999999999</v>
      </c>
      <c r="S72" s="80">
        <v>0</v>
      </c>
      <c r="T72" s="78">
        <f>SUMPRODUCT(LTA!F72:AJ72,LTA!F$101:AJ$101,LTA!F$104:AJ$104)</f>
        <v>76.510000000000005</v>
      </c>
      <c r="U72" s="78">
        <f>SUMPRODUCT(LTA!F72:AJ72,LTA!F$102:AJ$102,LTA!F$104:AJ$104)</f>
        <v>113.17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18.350000000000001</v>
      </c>
      <c r="AB72" s="117">
        <f>-STOA!O72</f>
        <v>-354.51</v>
      </c>
      <c r="AC72">
        <f t="shared" si="3"/>
        <v>11.051427231626004</v>
      </c>
      <c r="AD72">
        <f t="shared" si="4"/>
        <v>532.62519137434458</v>
      </c>
      <c r="AE72">
        <f>'IDT-1'!C72</f>
        <v>0</v>
      </c>
      <c r="AF72" s="26"/>
      <c r="AG72">
        <f t="shared" si="5"/>
        <v>532.62519137434458</v>
      </c>
      <c r="AI72" s="75">
        <f>PXIL!I72</f>
        <v>0</v>
      </c>
      <c r="AJ72" s="75">
        <f>PXIL!O72</f>
        <v>0</v>
      </c>
      <c r="AK72" s="75">
        <f>RTM_IEX!I72</f>
        <v>9.6300000000000008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8.4724993186154265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57.597297424107353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592.90319332748152</v>
      </c>
      <c r="P73" s="77">
        <v>34.04</v>
      </c>
      <c r="Q73" s="77">
        <v>19.57</v>
      </c>
      <c r="R73" s="80">
        <v>7.38</v>
      </c>
      <c r="S73" s="80">
        <v>0</v>
      </c>
      <c r="T73" s="78">
        <f>SUMPRODUCT(LTA!F73:AJ73,LTA!F$101:AJ$101,LTA!F$104:AJ$104)</f>
        <v>62.48</v>
      </c>
      <c r="U73" s="78">
        <f>SUMPRODUCT(LTA!F73:AJ73,LTA!F$102:AJ$102,LTA!F$104:AJ$104)</f>
        <v>113.51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12.35</v>
      </c>
      <c r="AB73" s="117">
        <f>-STOA!O73</f>
        <v>-354.51</v>
      </c>
      <c r="AC73">
        <f t="shared" si="3"/>
        <v>11.182867300511262</v>
      </c>
      <c r="AD73">
        <f t="shared" si="4"/>
        <v>547.43012276969318</v>
      </c>
      <c r="AE73">
        <f>'IDT-1'!C73</f>
        <v>0</v>
      </c>
      <c r="AF73" s="26"/>
      <c r="AG73">
        <f t="shared" si="5"/>
        <v>547.43012276969318</v>
      </c>
      <c r="AI73" s="75">
        <f>PXIL!I73</f>
        <v>0</v>
      </c>
      <c r="AJ73" s="75">
        <f>PXIL!O73</f>
        <v>0</v>
      </c>
      <c r="AK73" s="75">
        <f>RTM_IEX!I73</f>
        <v>4.82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8.3426642738818337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57.597297424107353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602.59670464728526</v>
      </c>
      <c r="P74" s="77">
        <v>34.04</v>
      </c>
      <c r="Q74" s="77">
        <v>19.57</v>
      </c>
      <c r="R74" s="80">
        <v>2.003616636528029</v>
      </c>
      <c r="S74" s="80">
        <v>0</v>
      </c>
      <c r="T74" s="78">
        <f>SUMPRODUCT(LTA!F74:AJ74,LTA!F$101:AJ$101,LTA!F$104:AJ$104)</f>
        <v>48.55</v>
      </c>
      <c r="U74" s="78">
        <f>SUMPRODUCT(LTA!F74:AJ74,LTA!F$102:AJ$102,LTA!F$104:AJ$104)</f>
        <v>113.62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6.46</v>
      </c>
      <c r="AB74" s="117">
        <f>-STOA!O74</f>
        <v>-354.51</v>
      </c>
      <c r="AC74">
        <f t="shared" si="3"/>
        <v>11.190323478133324</v>
      </c>
      <c r="AD74">
        <f t="shared" si="4"/>
        <v>548.26995950366916</v>
      </c>
      <c r="AE74">
        <f>'IDT-1'!C74</f>
        <v>0</v>
      </c>
      <c r="AF74" s="26"/>
      <c r="AG74">
        <f t="shared" si="5"/>
        <v>548.26995950366916</v>
      </c>
      <c r="AI74" s="75">
        <f>PXIL!I74</f>
        <v>0</v>
      </c>
      <c r="AJ74" s="75">
        <f>PXIL!O74</f>
        <v>0</v>
      </c>
      <c r="AK74" s="75">
        <f>RTM_IEX!I74</f>
        <v>21.19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8.4123219215902836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57.597297424107353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611.26927353998519</v>
      </c>
      <c r="P75" s="77">
        <v>34.04</v>
      </c>
      <c r="Q75" s="77">
        <v>19.57</v>
      </c>
      <c r="R75" s="80">
        <v>0</v>
      </c>
      <c r="S75" s="80">
        <v>0</v>
      </c>
      <c r="T75" s="78">
        <f>SUMPRODUCT(LTA!F75:AJ75,LTA!F$101:AJ$101,LTA!F$104:AJ$104)</f>
        <v>35.870000000000005</v>
      </c>
      <c r="U75" s="78">
        <f>SUMPRODUCT(LTA!F75:AJ75,LTA!F$102:AJ$102,LTA!F$104:AJ$104)</f>
        <v>113.88000000000001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3.4</v>
      </c>
      <c r="AB75" s="117">
        <f>-STOA!O75</f>
        <v>-325.21999999999997</v>
      </c>
      <c r="AC75">
        <f t="shared" si="3"/>
        <v>10.66688689016237</v>
      </c>
      <c r="AD75">
        <f t="shared" si="4"/>
        <v>548.15200599552043</v>
      </c>
      <c r="AE75">
        <f>'IDT-1'!C75</f>
        <v>0</v>
      </c>
      <c r="AF75" s="26"/>
      <c r="AG75">
        <f t="shared" si="5"/>
        <v>548.15200599552043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8.7823995627220537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57.597297424107353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615.65313996275438</v>
      </c>
      <c r="P76" s="77">
        <v>34.04</v>
      </c>
      <c r="Q76" s="77">
        <v>19.57</v>
      </c>
      <c r="R76" s="80">
        <v>0</v>
      </c>
      <c r="S76" s="80">
        <v>0</v>
      </c>
      <c r="T76" s="78">
        <f>SUMPRODUCT(LTA!F76:AJ76,LTA!F$101:AJ$101,LTA!F$104:AJ$104)</f>
        <v>30.919999999999998</v>
      </c>
      <c r="U76" s="78">
        <f>SUMPRODUCT(LTA!F76:AJ76,LTA!F$102:AJ$102,LTA!F$104:AJ$104)</f>
        <v>114.24000000000001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0.35</v>
      </c>
      <c r="AB76" s="117">
        <f>-STOA!O76</f>
        <v>-325.21999999999997</v>
      </c>
      <c r="AC76">
        <f t="shared" si="3"/>
        <v>10.641489597924698</v>
      </c>
      <c r="AD76">
        <f t="shared" si="4"/>
        <v>545.29134735165917</v>
      </c>
      <c r="AE76">
        <f>'IDT-1'!C76</f>
        <v>0</v>
      </c>
      <c r="AF76" s="26"/>
      <c r="AG76">
        <f t="shared" si="5"/>
        <v>545.29134735165917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19.857764481914607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629.36917609444185</v>
      </c>
      <c r="P77" s="77">
        <v>34.04</v>
      </c>
      <c r="Q77" s="77">
        <v>19.57</v>
      </c>
      <c r="R77" s="80">
        <v>0</v>
      </c>
      <c r="S77" s="80">
        <v>0</v>
      </c>
      <c r="T77" s="78">
        <f>SUMPRODUCT(LTA!F77:AJ77,LTA!F$101:AJ$101,LTA!F$104:AJ$104)</f>
        <v>26.3</v>
      </c>
      <c r="U77" s="78">
        <f>SUMPRODUCT(LTA!F77:AJ77,LTA!F$102:AJ$102,LTA!F$104:AJ$104)</f>
        <v>113.12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0.35</v>
      </c>
      <c r="AB77" s="117">
        <f>-STOA!O77</f>
        <v>-325.21999999999997</v>
      </c>
      <c r="AC77">
        <f t="shared" si="3"/>
        <v>10.586385790550548</v>
      </c>
      <c r="AD77">
        <f t="shared" si="4"/>
        <v>474.8005547858059</v>
      </c>
      <c r="AE77">
        <f>'IDT-1'!C77</f>
        <v>0</v>
      </c>
      <c r="AF77" s="26"/>
      <c r="AG77">
        <f t="shared" si="5"/>
        <v>474.8005547858059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-32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19.857764481914607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640.73569713263305</v>
      </c>
      <c r="P78" s="77">
        <v>34.04</v>
      </c>
      <c r="Q78" s="77">
        <v>19.57</v>
      </c>
      <c r="R78" s="80">
        <v>0</v>
      </c>
      <c r="S78" s="80">
        <v>0</v>
      </c>
      <c r="T78" s="78">
        <f>SUMPRODUCT(LTA!F78:AJ78,LTA!F$101:AJ$101,LTA!F$104:AJ$104)</f>
        <v>24.98</v>
      </c>
      <c r="U78" s="78">
        <f>SUMPRODUCT(LTA!F78:AJ78,LTA!F$102:AJ$102,LTA!F$104:AJ$104)</f>
        <v>112.98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0.35</v>
      </c>
      <c r="AB78" s="117">
        <f>-STOA!O78</f>
        <v>-325.21999999999997</v>
      </c>
      <c r="AC78">
        <f t="shared" si="3"/>
        <v>10.753466323386389</v>
      </c>
      <c r="AD78">
        <f t="shared" si="4"/>
        <v>475.53999529116146</v>
      </c>
      <c r="AE78">
        <f>'IDT-1'!C78</f>
        <v>0</v>
      </c>
      <c r="AF78" s="26"/>
      <c r="AG78">
        <f t="shared" si="5"/>
        <v>475.53999529116146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-41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19.857764481914607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640.57055198058924</v>
      </c>
      <c r="P79" s="77">
        <v>34.04</v>
      </c>
      <c r="Q79" s="77">
        <v>19.57</v>
      </c>
      <c r="R79" s="80">
        <v>0</v>
      </c>
      <c r="S79" s="80">
        <v>0</v>
      </c>
      <c r="T79" s="78">
        <f>SUMPRODUCT(LTA!F79:AJ79,LTA!F$101:AJ$101,LTA!F$104:AJ$104)</f>
        <v>24.15</v>
      </c>
      <c r="U79" s="78">
        <f>SUMPRODUCT(LTA!F79:AJ79,LTA!F$102:AJ$102,LTA!F$104:AJ$104)</f>
        <v>112.88000000000001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0.39</v>
      </c>
      <c r="AB79" s="117">
        <f>-STOA!O79</f>
        <v>-325.21999999999997</v>
      </c>
      <c r="AC79">
        <f t="shared" si="3"/>
        <v>10.803985817638395</v>
      </c>
      <c r="AD79">
        <f t="shared" si="4"/>
        <v>563.59433064486552</v>
      </c>
      <c r="AE79">
        <f>'IDT-1'!C79</f>
        <v>0</v>
      </c>
      <c r="AF79" s="26"/>
      <c r="AG79">
        <f t="shared" si="5"/>
        <v>563.59433064486552</v>
      </c>
      <c r="AI79" s="75">
        <f>PXIL!I79</f>
        <v>0</v>
      </c>
      <c r="AJ79" s="75">
        <f>PXIL!O79</f>
        <v>0</v>
      </c>
      <c r="AK79" s="75">
        <f>RTM_IEX!I79</f>
        <v>48.16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19.722124014141965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629.37309895108933</v>
      </c>
      <c r="P80" s="77">
        <v>34.04</v>
      </c>
      <c r="Q80" s="77">
        <v>19.57</v>
      </c>
      <c r="R80" s="80">
        <v>0</v>
      </c>
      <c r="S80" s="80">
        <v>0</v>
      </c>
      <c r="T80" s="78">
        <f>SUMPRODUCT(LTA!F80:AJ80,LTA!F$101:AJ$101,LTA!F$104:AJ$104)</f>
        <v>23.76</v>
      </c>
      <c r="U80" s="78">
        <f>SUMPRODUCT(LTA!F80:AJ80,LTA!F$102:AJ$102,LTA!F$104:AJ$104)</f>
        <v>112.85000000000001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0.39</v>
      </c>
      <c r="AB80" s="117">
        <f>-STOA!O80</f>
        <v>-325.21999999999997</v>
      </c>
      <c r="AC80">
        <f t="shared" si="3"/>
        <v>10.742974594862398</v>
      </c>
      <c r="AD80">
        <f t="shared" si="4"/>
        <v>556.7222483703689</v>
      </c>
      <c r="AE80">
        <f>'IDT-1'!C80</f>
        <v>0</v>
      </c>
      <c r="AF80" s="26"/>
      <c r="AG80">
        <f t="shared" si="5"/>
        <v>556.7222483703689</v>
      </c>
      <c r="AI80" s="75">
        <f>PXIL!I80</f>
        <v>0</v>
      </c>
      <c r="AJ80" s="75">
        <f>PXIL!O80</f>
        <v>0</v>
      </c>
      <c r="AK80" s="75">
        <f>RTM_IEX!I80</f>
        <v>52.98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7.9106394861770459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619.51768546582684</v>
      </c>
      <c r="P81" s="77">
        <v>34.04</v>
      </c>
      <c r="Q81" s="77">
        <v>19.57</v>
      </c>
      <c r="R81" s="80">
        <v>0</v>
      </c>
      <c r="S81" s="80">
        <v>0</v>
      </c>
      <c r="T81" s="78">
        <f>SUMPRODUCT(LTA!F81:AJ81,LTA!F$101:AJ$101,LTA!F$104:AJ$104)</f>
        <v>23.1</v>
      </c>
      <c r="U81" s="78">
        <f>SUMPRODUCT(LTA!F81:AJ81,LTA!F$102:AJ$102,LTA!F$104:AJ$104)</f>
        <v>108.53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0.39</v>
      </c>
      <c r="AB81" s="117">
        <f>-STOA!O81</f>
        <v>-325.21999999999997</v>
      </c>
      <c r="AC81">
        <f t="shared" si="3"/>
        <v>10.406753892345996</v>
      </c>
      <c r="AD81">
        <f t="shared" si="4"/>
        <v>518.85157105965789</v>
      </c>
      <c r="AE81">
        <f>'IDT-1'!C81</f>
        <v>0</v>
      </c>
      <c r="AF81" s="26"/>
      <c r="AG81">
        <f t="shared" si="5"/>
        <v>518.85157105965789</v>
      </c>
      <c r="AI81" s="75">
        <f>PXIL!I81</f>
        <v>0</v>
      </c>
      <c r="AJ81" s="75">
        <f>PXIL!O81</f>
        <v>0</v>
      </c>
      <c r="AK81" s="75">
        <f>RTM_IEX!I81</f>
        <v>41.42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7.9106394861770459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604.19149734928828</v>
      </c>
      <c r="P82" s="77">
        <v>34.04</v>
      </c>
      <c r="Q82" s="77">
        <v>19.57</v>
      </c>
      <c r="R82" s="80">
        <v>0</v>
      </c>
      <c r="S82" s="80">
        <v>0</v>
      </c>
      <c r="T82" s="78">
        <f>SUMPRODUCT(LTA!F82:AJ82,LTA!F$101:AJ$101,LTA!F$104:AJ$104)</f>
        <v>22.08</v>
      </c>
      <c r="U82" s="78">
        <f>SUMPRODUCT(LTA!F82:AJ82,LTA!F$102:AJ$102,LTA!F$104:AJ$104)</f>
        <v>108.46000000000001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0.39</v>
      </c>
      <c r="AB82" s="117">
        <f>-STOA!O82</f>
        <v>-325.21999999999997</v>
      </c>
      <c r="AC82">
        <f t="shared" si="3"/>
        <v>10.355571436920458</v>
      </c>
      <c r="AD82">
        <f t="shared" si="4"/>
        <v>513.08656539854496</v>
      </c>
      <c r="AE82">
        <f>'IDT-1'!C82</f>
        <v>0</v>
      </c>
      <c r="AF82" s="26"/>
      <c r="AG82">
        <f t="shared" si="5"/>
        <v>513.08656539854496</v>
      </c>
      <c r="AI82" s="75">
        <f>PXIL!I82</f>
        <v>0</v>
      </c>
      <c r="AJ82" s="75">
        <f>PXIL!O82</f>
        <v>0</v>
      </c>
      <c r="AK82" s="75">
        <f>RTM_IEX!I82</f>
        <v>52.02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8.0022340128455731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596.35548491952875</v>
      </c>
      <c r="P83" s="77">
        <v>34.04</v>
      </c>
      <c r="Q83" s="77">
        <v>19.57</v>
      </c>
      <c r="R83" s="80">
        <v>0</v>
      </c>
      <c r="S83" s="80">
        <v>0</v>
      </c>
      <c r="T83" s="78">
        <f>SUMPRODUCT(LTA!F83:AJ83,LTA!F$101:AJ$101,LTA!F$104:AJ$104)</f>
        <v>21.16</v>
      </c>
      <c r="U83" s="78">
        <f>SUMPRODUCT(LTA!F83:AJ83,LTA!F$102:AJ$102,LTA!F$104:AJ$104)</f>
        <v>108.43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0.39</v>
      </c>
      <c r="AB83" s="117">
        <f>-STOA!O83</f>
        <v>-325.21999999999997</v>
      </c>
      <c r="AC83">
        <f t="shared" si="3"/>
        <v>10.329836559373254</v>
      </c>
      <c r="AD83">
        <f t="shared" si="4"/>
        <v>510.187882373001</v>
      </c>
      <c r="AE83">
        <f>'IDT-1'!C83</f>
        <v>0</v>
      </c>
      <c r="AF83" s="26"/>
      <c r="AG83">
        <f t="shared" si="5"/>
        <v>510.187882373001</v>
      </c>
      <c r="AI83" s="75">
        <f>PXIL!I83</f>
        <v>0</v>
      </c>
      <c r="AJ83" s="75">
        <f>PXIL!O83</f>
        <v>0</v>
      </c>
      <c r="AK83" s="75">
        <f>RTM_IEX!I83</f>
        <v>57.79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8.0022340128455731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586.12344565682872</v>
      </c>
      <c r="P84" s="77">
        <v>34.04</v>
      </c>
      <c r="Q84" s="77">
        <v>19.57</v>
      </c>
      <c r="R84" s="80">
        <v>0</v>
      </c>
      <c r="S84" s="80">
        <v>0</v>
      </c>
      <c r="T84" s="78">
        <f>SUMPRODUCT(LTA!F84:AJ84,LTA!F$101:AJ$101,LTA!F$104:AJ$104)</f>
        <v>20.16</v>
      </c>
      <c r="U84" s="78">
        <f>SUMPRODUCT(LTA!F84:AJ84,LTA!F$102:AJ$102,LTA!F$104:AJ$104)</f>
        <v>108.41000000000001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0.39</v>
      </c>
      <c r="AB84" s="117">
        <f>-STOA!O84</f>
        <v>-325.21999999999997</v>
      </c>
      <c r="AC84">
        <f t="shared" si="3"/>
        <v>10.196938613861494</v>
      </c>
      <c r="AD84">
        <f t="shared" si="4"/>
        <v>495.2187410558127</v>
      </c>
      <c r="AE84">
        <f>'IDT-1'!C84</f>
        <v>0</v>
      </c>
      <c r="AF84" s="26"/>
      <c r="AG84">
        <f t="shared" si="5"/>
        <v>495.2187410558127</v>
      </c>
      <c r="AI84" s="75">
        <f>PXIL!I84</f>
        <v>0</v>
      </c>
      <c r="AJ84" s="75">
        <f>PXIL!O84</f>
        <v>0</v>
      </c>
      <c r="AK84" s="75">
        <f>RTM_IEX!I84</f>
        <v>53.94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8.0022340128455731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578.95212884091586</v>
      </c>
      <c r="P85" s="77">
        <v>34.04</v>
      </c>
      <c r="Q85" s="77">
        <v>19.57</v>
      </c>
      <c r="R85" s="80">
        <v>0</v>
      </c>
      <c r="S85" s="80">
        <v>0</v>
      </c>
      <c r="T85" s="78">
        <f>SUMPRODUCT(LTA!F85:AJ85,LTA!F$101:AJ$101,LTA!F$104:AJ$104)</f>
        <v>18.52</v>
      </c>
      <c r="U85" s="78">
        <f>SUMPRODUCT(LTA!F85:AJ85,LTA!F$102:AJ$102,LTA!F$104:AJ$104)</f>
        <v>108.13000000000001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0.39</v>
      </c>
      <c r="AB85" s="117">
        <f>-STOA!O85</f>
        <v>-325.21999999999997</v>
      </c>
      <c r="AC85">
        <f t="shared" si="3"/>
        <v>10.150815025881462</v>
      </c>
      <c r="AD85">
        <f t="shared" si="4"/>
        <v>490.02354782787995</v>
      </c>
      <c r="AE85">
        <f>'IDT-1'!C85</f>
        <v>0</v>
      </c>
      <c r="AF85" s="26"/>
      <c r="AG85">
        <f t="shared" si="5"/>
        <v>490.02354782787995</v>
      </c>
      <c r="AI85" s="75">
        <f>PXIL!I85</f>
        <v>0</v>
      </c>
      <c r="AJ85" s="75">
        <f>PXIL!O85</f>
        <v>0</v>
      </c>
      <c r="AK85" s="75">
        <f>RTM_IEX!I85</f>
        <v>57.79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8.0000000000000018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577.71704433337209</v>
      </c>
      <c r="P86" s="77">
        <v>34.04</v>
      </c>
      <c r="Q86" s="77">
        <v>19.57</v>
      </c>
      <c r="R86" s="80">
        <v>0</v>
      </c>
      <c r="S86" s="80">
        <v>0</v>
      </c>
      <c r="T86" s="78">
        <f>SUMPRODUCT(LTA!F86:AJ86,LTA!F$101:AJ$101,LTA!F$104:AJ$104)</f>
        <v>14.22</v>
      </c>
      <c r="U86" s="78">
        <f>SUMPRODUCT(LTA!F86:AJ86,LTA!F$102:AJ$102,LTA!F$104:AJ$104)</f>
        <v>107.87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0.39</v>
      </c>
      <c r="AB86" s="117">
        <f>-STOA!O86</f>
        <v>-325.21999999999997</v>
      </c>
      <c r="AC86">
        <f t="shared" si="3"/>
        <v>10.015142622902037</v>
      </c>
      <c r="AD86">
        <f t="shared" si="4"/>
        <v>474.74190171047013</v>
      </c>
      <c r="AE86">
        <f>'IDT-1'!C86</f>
        <v>0</v>
      </c>
      <c r="AF86" s="26"/>
      <c r="AG86">
        <f t="shared" si="5"/>
        <v>474.74190171047013</v>
      </c>
      <c r="AI86" s="75">
        <f>PXIL!I86</f>
        <v>0</v>
      </c>
      <c r="AJ86" s="75">
        <f>PXIL!O86</f>
        <v>0</v>
      </c>
      <c r="AK86" s="75">
        <f>RTM_IEX!I86</f>
        <v>48.17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8.0000000000000018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580.19485634792079</v>
      </c>
      <c r="P87" s="77">
        <v>34.04</v>
      </c>
      <c r="Q87" s="77">
        <v>19.57</v>
      </c>
      <c r="R87" s="80">
        <v>0</v>
      </c>
      <c r="S87" s="80">
        <v>0</v>
      </c>
      <c r="T87" s="78">
        <f>SUMPRODUCT(LTA!F87:AJ87,LTA!F$101:AJ$101,LTA!F$104:AJ$104)</f>
        <v>12.94</v>
      </c>
      <c r="U87" s="78">
        <f>SUMPRODUCT(LTA!F87:AJ87,LTA!F$102:AJ$102,LTA!F$104:AJ$104)</f>
        <v>108.33000000000001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0.31</v>
      </c>
      <c r="AB87" s="117">
        <f>-STOA!O87</f>
        <v>-325.21999999999997</v>
      </c>
      <c r="AC87">
        <f t="shared" si="3"/>
        <v>9.9018673686300644</v>
      </c>
      <c r="AD87">
        <f t="shared" si="4"/>
        <v>461.98298897929078</v>
      </c>
      <c r="AE87">
        <f>'IDT-1'!C87</f>
        <v>0</v>
      </c>
      <c r="AF87" s="26"/>
      <c r="AG87">
        <f t="shared" si="5"/>
        <v>461.98298897929078</v>
      </c>
      <c r="AI87" s="75">
        <f>PXIL!I87</f>
        <v>0</v>
      </c>
      <c r="AJ87" s="75">
        <f>PXIL!O87</f>
        <v>0</v>
      </c>
      <c r="AK87" s="75">
        <f>RTM_IEX!I87</f>
        <v>33.72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8.0000000000000018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580.19485634792079</v>
      </c>
      <c r="P88" s="77">
        <v>34.04</v>
      </c>
      <c r="Q88" s="77">
        <v>19.57</v>
      </c>
      <c r="R88" s="80">
        <v>0</v>
      </c>
      <c r="S88" s="80">
        <v>0</v>
      </c>
      <c r="T88" s="78">
        <f>SUMPRODUCT(LTA!F88:AJ88,LTA!F$101:AJ$101,LTA!F$104:AJ$104)</f>
        <v>12.38</v>
      </c>
      <c r="U88" s="78">
        <f>SUMPRODUCT(LTA!F88:AJ88,LTA!F$102:AJ$102,LTA!F$104:AJ$104)</f>
        <v>108.24000000000001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0.31</v>
      </c>
      <c r="AB88" s="117">
        <f>-STOA!O88</f>
        <v>-325.21999999999997</v>
      </c>
      <c r="AC88">
        <f t="shared" si="3"/>
        <v>9.8113153686300656</v>
      </c>
      <c r="AD88">
        <f t="shared" si="4"/>
        <v>451.78354097929071</v>
      </c>
      <c r="AE88">
        <f>'IDT-1'!C88</f>
        <v>0</v>
      </c>
      <c r="AF88" s="26"/>
      <c r="AG88">
        <f t="shared" si="5"/>
        <v>451.78354097929071</v>
      </c>
      <c r="AI88" s="75">
        <f>PXIL!I88</f>
        <v>0</v>
      </c>
      <c r="AJ88" s="75">
        <f>PXIL!O88</f>
        <v>0</v>
      </c>
      <c r="AK88" s="75">
        <f>RTM_IEX!I88</f>
        <v>24.08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8.0000000000000018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577.82747159920245</v>
      </c>
      <c r="P89" s="77">
        <v>34.04</v>
      </c>
      <c r="Q89" s="77">
        <v>19.57</v>
      </c>
      <c r="R89" s="80">
        <v>0</v>
      </c>
      <c r="S89" s="80">
        <v>0</v>
      </c>
      <c r="T89" s="78">
        <f>SUMPRODUCT(LTA!F89:AJ89,LTA!F$101:AJ$101,LTA!F$104:AJ$104)</f>
        <v>12.41</v>
      </c>
      <c r="U89" s="78">
        <f>SUMPRODUCT(LTA!F89:AJ89,LTA!F$102:AJ$102,LTA!F$104:AJ$104)</f>
        <v>108.16000000000001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0.31</v>
      </c>
      <c r="AB89" s="117">
        <f>-STOA!O89</f>
        <v>-325.21999999999997</v>
      </c>
      <c r="AC89">
        <f t="shared" si="3"/>
        <v>9.5781383828413418</v>
      </c>
      <c r="AD89">
        <f t="shared" si="4"/>
        <v>425.51933321636102</v>
      </c>
      <c r="AE89">
        <f>'IDT-1'!C89</f>
        <v>0</v>
      </c>
      <c r="AF89" s="26"/>
      <c r="AG89">
        <f t="shared" si="5"/>
        <v>425.51933321636102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8.0000000000000018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578.83549555260242</v>
      </c>
      <c r="P90" s="77">
        <v>34.04</v>
      </c>
      <c r="Q90" s="77">
        <v>19.57</v>
      </c>
      <c r="R90" s="80">
        <v>0</v>
      </c>
      <c r="S90" s="80">
        <v>0</v>
      </c>
      <c r="T90" s="78">
        <f>SUMPRODUCT(LTA!F90:AJ90,LTA!F$101:AJ$101,LTA!F$104:AJ$104)</f>
        <v>12.53</v>
      </c>
      <c r="U90" s="78">
        <f>SUMPRODUCT(LTA!F90:AJ90,LTA!F$102:AJ$102,LTA!F$104:AJ$104)</f>
        <v>108.09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-325.21999999999997</v>
      </c>
      <c r="AC90">
        <f t="shared" si="3"/>
        <v>9.5874489936312628</v>
      </c>
      <c r="AD90">
        <f t="shared" si="4"/>
        <v>426.56804655897116</v>
      </c>
      <c r="AE90">
        <f>'IDT-1'!C90</f>
        <v>0</v>
      </c>
      <c r="AF90" s="26"/>
      <c r="AG90">
        <f t="shared" si="5"/>
        <v>426.56804655897116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8.0022340128455731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582.94686665089421</v>
      </c>
      <c r="P91" s="77">
        <v>34.04</v>
      </c>
      <c r="Q91" s="77">
        <v>19.57</v>
      </c>
      <c r="R91" s="80">
        <v>0</v>
      </c>
      <c r="S91" s="80">
        <v>0</v>
      </c>
      <c r="T91" s="78">
        <f>SUMPRODUCT(LTA!F91:AJ91,LTA!F$101:AJ$101,LTA!F$104:AJ$104)</f>
        <v>12.63</v>
      </c>
      <c r="U91" s="78">
        <f>SUMPRODUCT(LTA!F91:AJ91,LTA!F$102:AJ$102,LTA!F$104:AJ$104)</f>
        <v>107.93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-340.26</v>
      </c>
      <c r="AC91">
        <f t="shared" si="3"/>
        <v>10.21442375654309</v>
      </c>
      <c r="AD91">
        <f t="shared" si="4"/>
        <v>466.97467690719662</v>
      </c>
      <c r="AE91">
        <f>'IDT-1'!C91</f>
        <v>0</v>
      </c>
      <c r="AF91" s="26"/>
      <c r="AG91">
        <f t="shared" si="5"/>
        <v>466.97467690719662</v>
      </c>
      <c r="AI91" s="75">
        <f>PXIL!I91</f>
        <v>0</v>
      </c>
      <c r="AJ91" s="75">
        <f>PXIL!O91</f>
        <v>0</v>
      </c>
      <c r="AK91" s="75">
        <f>RTM_IEX!I91</f>
        <v>52.02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8.0022340128455731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582.95246931764279</v>
      </c>
      <c r="P92" s="77">
        <v>34.04</v>
      </c>
      <c r="Q92" s="77">
        <v>19.57</v>
      </c>
      <c r="R92" s="80">
        <v>0</v>
      </c>
      <c r="S92" s="80">
        <v>0</v>
      </c>
      <c r="T92" s="78">
        <f>SUMPRODUCT(LTA!F92:AJ92,LTA!F$101:AJ$101,LTA!F$104:AJ$104)</f>
        <v>12.41</v>
      </c>
      <c r="U92" s="78">
        <f>SUMPRODUCT(LTA!F92:AJ92,LTA!F$102:AJ$102,LTA!F$104:AJ$104)</f>
        <v>108.16000000000001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-340.26</v>
      </c>
      <c r="AC92">
        <f t="shared" si="3"/>
        <v>10.138177060010475</v>
      </c>
      <c r="AD92">
        <f t="shared" si="4"/>
        <v>458.38652627047776</v>
      </c>
      <c r="AE92">
        <f>'IDT-1'!C92</f>
        <v>0</v>
      </c>
      <c r="AF92" s="26"/>
      <c r="AG92">
        <f t="shared" si="5"/>
        <v>458.38652627047776</v>
      </c>
      <c r="AI92" s="75">
        <f>PXIL!I92</f>
        <v>0</v>
      </c>
      <c r="AJ92" s="75">
        <f>PXIL!O92</f>
        <v>0</v>
      </c>
      <c r="AK92" s="75">
        <f>RTM_IEX!I92</f>
        <v>43.34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8.0022340128455731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570.56289491807149</v>
      </c>
      <c r="P93" s="77">
        <v>34.04</v>
      </c>
      <c r="Q93" s="77">
        <v>19.57</v>
      </c>
      <c r="R93" s="80">
        <v>0</v>
      </c>
      <c r="S93" s="80">
        <v>0</v>
      </c>
      <c r="T93" s="78">
        <f>SUMPRODUCT(LTA!F93:AJ93,LTA!F$101:AJ$101,LTA!F$104:AJ$104)</f>
        <v>12.5</v>
      </c>
      <c r="U93" s="78">
        <f>SUMPRODUCT(LTA!F93:AJ93,LTA!F$102:AJ$102,LTA!F$104:AJ$104)</f>
        <v>107.33000000000001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-340.26</v>
      </c>
      <c r="AC93">
        <f t="shared" si="3"/>
        <v>10.03962080529425</v>
      </c>
      <c r="AD93">
        <f t="shared" si="4"/>
        <v>447.28550812562275</v>
      </c>
      <c r="AE93">
        <f>'IDT-1'!C93</f>
        <v>0</v>
      </c>
      <c r="AF93" s="26"/>
      <c r="AG93">
        <f t="shared" si="5"/>
        <v>447.28550812562275</v>
      </c>
      <c r="AI93" s="75">
        <f>PXIL!I93</f>
        <v>0</v>
      </c>
      <c r="AJ93" s="75">
        <f>PXIL!O93</f>
        <v>0</v>
      </c>
      <c r="AK93" s="75">
        <f>RTM_IEX!I93</f>
        <v>45.27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8.0022340128455731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570.56289491807149</v>
      </c>
      <c r="P94" s="77">
        <v>34.04</v>
      </c>
      <c r="Q94" s="77">
        <v>19.57</v>
      </c>
      <c r="R94" s="80">
        <v>0</v>
      </c>
      <c r="S94" s="80">
        <v>0</v>
      </c>
      <c r="T94" s="78">
        <f>SUMPRODUCT(LTA!F94:AJ94,LTA!F$101:AJ$101,LTA!F$104:AJ$104)</f>
        <v>12.48</v>
      </c>
      <c r="U94" s="78">
        <f>SUMPRODUCT(LTA!F94:AJ94,LTA!F$102:AJ$102,LTA!F$104:AJ$104)</f>
        <v>107.53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-340.26</v>
      </c>
      <c r="AC94">
        <f t="shared" si="3"/>
        <v>9.9649088052942485</v>
      </c>
      <c r="AD94">
        <f t="shared" si="4"/>
        <v>438.87022012562272</v>
      </c>
      <c r="AE94">
        <f>'IDT-1'!C94</f>
        <v>0</v>
      </c>
      <c r="AF94" s="26"/>
      <c r="AG94">
        <f t="shared" si="5"/>
        <v>438.87022012562272</v>
      </c>
      <c r="AI94" s="75">
        <f>PXIL!I94</f>
        <v>0</v>
      </c>
      <c r="AJ94" s="75">
        <f>PXIL!O94</f>
        <v>0</v>
      </c>
      <c r="AK94" s="75">
        <f>RTM_IEX!I94</f>
        <v>36.6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8.0022340128455731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568.95948943807139</v>
      </c>
      <c r="P95" s="77">
        <v>34.04</v>
      </c>
      <c r="Q95" s="77">
        <v>19.57</v>
      </c>
      <c r="R95" s="80">
        <v>0</v>
      </c>
      <c r="S95" s="80">
        <v>0</v>
      </c>
      <c r="T95" s="78">
        <f>SUMPRODUCT(LTA!F95:AJ95,LTA!F$101:AJ$101,LTA!F$104:AJ$104)</f>
        <v>11.06</v>
      </c>
      <c r="U95" s="78">
        <f>SUMPRODUCT(LTA!F95:AJ95,LTA!F$102:AJ$102,LTA!F$104:AJ$104)</f>
        <v>107.71000000000001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-340.26</v>
      </c>
      <c r="AC95">
        <f t="shared" si="3"/>
        <v>9.8805748370702471</v>
      </c>
      <c r="AD95">
        <f t="shared" si="4"/>
        <v>429.37114861384663</v>
      </c>
      <c r="AE95">
        <f>'IDT-1'!C95</f>
        <v>0</v>
      </c>
      <c r="AF95" s="26"/>
      <c r="AG95">
        <f t="shared" si="5"/>
        <v>429.37114861384663</v>
      </c>
      <c r="AI95" s="75">
        <f>PXIL!I95</f>
        <v>0</v>
      </c>
      <c r="AJ95" s="75">
        <f>PXIL!O95</f>
        <v>0</v>
      </c>
      <c r="AK95" s="75">
        <f>RTM_IEX!I95</f>
        <v>29.86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8.0022340128455731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565.53365312619178</v>
      </c>
      <c r="P96" s="77">
        <v>34.04</v>
      </c>
      <c r="Q96" s="77">
        <v>19.57</v>
      </c>
      <c r="R96" s="80">
        <v>0</v>
      </c>
      <c r="S96" s="80">
        <v>0</v>
      </c>
      <c r="T96" s="78">
        <f>SUMPRODUCT(LTA!F96:AJ96,LTA!F$101:AJ$101,LTA!F$104:AJ$104)</f>
        <v>11.04</v>
      </c>
      <c r="U96" s="78">
        <f>SUMPRODUCT(LTA!F96:AJ96,LTA!F$102:AJ$102,LTA!F$104:AJ$104)</f>
        <v>107.33000000000001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-340.26</v>
      </c>
      <c r="AC96">
        <f t="shared" si="3"/>
        <v>9.8553554775257091</v>
      </c>
      <c r="AD96">
        <f t="shared" si="4"/>
        <v>426.53053166151153</v>
      </c>
      <c r="AE96">
        <f>'IDT-1'!C96</f>
        <v>-5</v>
      </c>
      <c r="AF96" s="26"/>
      <c r="AG96">
        <f t="shared" si="5"/>
        <v>421.53053166151153</v>
      </c>
      <c r="AI96" s="75">
        <f>PXIL!I96</f>
        <v>0</v>
      </c>
      <c r="AJ96" s="75">
        <f>PXIL!O96</f>
        <v>0</v>
      </c>
      <c r="AK96" s="75">
        <f>RTM_IEX!I96</f>
        <v>30.82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8.0022340128455731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561.44230643289177</v>
      </c>
      <c r="P97" s="77">
        <v>34.04</v>
      </c>
      <c r="Q97" s="77">
        <v>19.57</v>
      </c>
      <c r="R97" s="80">
        <v>0</v>
      </c>
      <c r="S97" s="80">
        <v>0</v>
      </c>
      <c r="T97" s="78">
        <f>SUMPRODUCT(LTA!F97:AJ97,LTA!F$101:AJ$101,LTA!F$104:AJ$104)</f>
        <v>11.2</v>
      </c>
      <c r="U97" s="78">
        <f>SUMPRODUCT(LTA!F97:AJ97,LTA!F$102:AJ$102,LTA!F$104:AJ$104)</f>
        <v>107.57000000000001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-340.26</v>
      </c>
      <c r="AC97">
        <f t="shared" si="3"/>
        <v>9.738127626624669</v>
      </c>
      <c r="AD97">
        <f t="shared" si="4"/>
        <v>413.3264128191127</v>
      </c>
      <c r="AE97">
        <f>'IDT-1'!C97</f>
        <v>-5</v>
      </c>
      <c r="AF97" s="26"/>
      <c r="AG97">
        <f t="shared" si="5"/>
        <v>408.3264128191127</v>
      </c>
      <c r="AI97" s="75">
        <f>PXIL!I97</f>
        <v>0</v>
      </c>
      <c r="AJ97" s="75">
        <f>PXIL!O97</f>
        <v>0</v>
      </c>
      <c r="AK97" s="75">
        <f>RTM_IEX!I97</f>
        <v>21.19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8.0022340128455731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560.49696256749178</v>
      </c>
      <c r="P98" s="77">
        <v>34.04</v>
      </c>
      <c r="Q98" s="77">
        <v>19.57</v>
      </c>
      <c r="R98" s="80">
        <v>0</v>
      </c>
      <c r="S98" s="80">
        <v>0</v>
      </c>
      <c r="T98" s="78">
        <f>SUMPRODUCT(LTA!F98:AJ98,LTA!F$101:AJ$101,LTA!F$104:AJ$104)</f>
        <v>11.31</v>
      </c>
      <c r="U98" s="78">
        <f>SUMPRODUCT(LTA!F98:AJ98,LTA!F$102:AJ$102,LTA!F$104:AJ$104)</f>
        <v>107.4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0.31</v>
      </c>
      <c r="AB98" s="117">
        <f>-STOA!O98</f>
        <v>-340.26</v>
      </c>
      <c r="AC98">
        <f t="shared" si="3"/>
        <v>9.7208326006091479</v>
      </c>
      <c r="AD98">
        <f t="shared" si="4"/>
        <v>411.37836397972808</v>
      </c>
      <c r="AE98">
        <f>'IDT-1'!C98</f>
        <v>-15</v>
      </c>
      <c r="AF98" s="26"/>
      <c r="AG98">
        <f t="shared" si="5"/>
        <v>396.37836397972808</v>
      </c>
      <c r="AI98" s="75">
        <f>PXIL!I98</f>
        <v>0</v>
      </c>
      <c r="AJ98" s="75">
        <f>PXIL!O98</f>
        <v>0</v>
      </c>
      <c r="AK98" s="75">
        <f>RTM_IEX!I98</f>
        <v>20.23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0.21103185061714974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0.91914007483696958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13.123786335508481</v>
      </c>
      <c r="P99" s="77">
        <f t="shared" si="6"/>
        <v>0.72751749999999971</v>
      </c>
      <c r="Q99" s="77">
        <f t="shared" si="6"/>
        <v>0.3702917622630445</v>
      </c>
      <c r="R99" s="80">
        <f t="shared" si="6"/>
        <v>7.1113404159132018E-2</v>
      </c>
      <c r="S99" s="80">
        <f t="shared" si="6"/>
        <v>0</v>
      </c>
      <c r="T99" s="78">
        <f t="shared" si="6"/>
        <v>1.6141824999999999</v>
      </c>
      <c r="U99" s="78">
        <f t="shared" si="6"/>
        <v>2.2325500000000003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-0.104655</v>
      </c>
      <c r="AA99" s="117">
        <f t="shared" si="6"/>
        <v>0.58033499999999927</v>
      </c>
      <c r="AB99" s="117">
        <f t="shared" si="6"/>
        <v>-7.9770799999999955</v>
      </c>
      <c r="AC99">
        <f t="shared" si="6"/>
        <v>0.25107562414322981</v>
      </c>
      <c r="AD99">
        <f t="shared" si="6"/>
        <v>11.555862803241544</v>
      </c>
      <c r="AE99">
        <f t="shared" si="6"/>
        <v>-0.41467575000000001</v>
      </c>
      <c r="AG99">
        <f t="shared" si="6"/>
        <v>11.141187053241541</v>
      </c>
      <c r="AI99">
        <f t="shared" si="6"/>
        <v>0</v>
      </c>
      <c r="AJ99">
        <f t="shared" si="6"/>
        <v>0</v>
      </c>
      <c r="AK99">
        <f t="shared" si="6"/>
        <v>0.28222499999999995</v>
      </c>
      <c r="AL99">
        <f t="shared" si="6"/>
        <v>-0.24349999999999999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44993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11.279215044971382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57.27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557.46522699990498</v>
      </c>
      <c r="P3" s="77">
        <v>37.409999999999997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314.81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-237</v>
      </c>
      <c r="AA3" s="117">
        <f>STOA!J3</f>
        <v>3.93</v>
      </c>
      <c r="AB3" s="117">
        <f>-STOA!P3</f>
        <v>0</v>
      </c>
      <c r="AC3">
        <f>SUMIF(B3:AB3,"&gt;0")*$AC$2-SUMIF(B3:AB3,"&lt;0")*($AC$2/(1-$AC$2))+SUMIF(AI3:AR3,"&gt;0")*$AC$2-SUMIF(AI3:AR3,"&lt;0")*($AC$2/(1-$AC$2))</f>
        <v>11.399101688864967</v>
      </c>
      <c r="AD3">
        <f>SUM(B3:AB3,AI3:AR3)-AC3</f>
        <v>707.40534035601127</v>
      </c>
      <c r="AE3">
        <f>'IDT-1'!F3</f>
        <v>-105.774</v>
      </c>
      <c r="AF3" s="26"/>
      <c r="AG3">
        <f>SUM(AD3:AF3)</f>
        <v>601.63134035601126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11.279215044971382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57.27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544.00016107248928</v>
      </c>
      <c r="P4" s="77">
        <v>37.409999999999997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314.69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-237</v>
      </c>
      <c r="AA4" s="117">
        <f>STOA!J4</f>
        <v>3.93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11.013209283037849</v>
      </c>
      <c r="AD4">
        <f t="shared" ref="AD4:AD67" si="1">SUM(B4:AB4,AI4:AR4)-AC4</f>
        <v>724.20616683442279</v>
      </c>
      <c r="AE4">
        <f>'IDT-1'!F4</f>
        <v>-111.554</v>
      </c>
      <c r="AF4" s="26"/>
      <c r="AG4">
        <f t="shared" ref="AG4:AG67" si="2">SUM(AD4:AF4)</f>
        <v>612.65216683442281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11.279215044971382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57.27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577.04347980691875</v>
      </c>
      <c r="P5" s="77">
        <v>37.409999999999997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314.46000000000004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-282.57</v>
      </c>
      <c r="AA5" s="117">
        <f>STOA!J5</f>
        <v>3.93</v>
      </c>
      <c r="AB5" s="117">
        <f>-STOA!P5</f>
        <v>0</v>
      </c>
      <c r="AC5">
        <f t="shared" si="0"/>
        <v>11.884105309531177</v>
      </c>
      <c r="AD5">
        <f t="shared" si="1"/>
        <v>690.57858954235905</v>
      </c>
      <c r="AE5">
        <f>'IDT-1'!F5</f>
        <v>-106.678</v>
      </c>
      <c r="AF5" s="26"/>
      <c r="AG5">
        <f t="shared" si="2"/>
        <v>583.90058954235906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11.279215044971382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57.27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542.36790850359682</v>
      </c>
      <c r="P6" s="77">
        <v>37.409999999999997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314.26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-264</v>
      </c>
      <c r="AA6" s="117">
        <f>STOA!J6</f>
        <v>3.93</v>
      </c>
      <c r="AB6" s="117">
        <f>-STOA!P6</f>
        <v>0</v>
      </c>
      <c r="AC6">
        <f t="shared" si="0"/>
        <v>11.323552178752823</v>
      </c>
      <c r="AD6">
        <f t="shared" si="1"/>
        <v>684.83357136981533</v>
      </c>
      <c r="AE6">
        <f>'IDT-1'!F6</f>
        <v>-102.64100000000001</v>
      </c>
      <c r="AF6" s="26"/>
      <c r="AG6">
        <f t="shared" si="2"/>
        <v>582.19257136981537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11.279215044971382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57.27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540.43089512697793</v>
      </c>
      <c r="P7" s="77">
        <v>37.409999999999997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314.01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-278</v>
      </c>
      <c r="AA7" s="117">
        <f>STOA!J7</f>
        <v>3.93</v>
      </c>
      <c r="AB7" s="117">
        <f>-STOA!P7</f>
        <v>0</v>
      </c>
      <c r="AC7">
        <f t="shared" si="0"/>
        <v>11.606162796793217</v>
      </c>
      <c r="AD7">
        <f t="shared" si="1"/>
        <v>648.36394737515593</v>
      </c>
      <c r="AE7">
        <f>'IDT-1'!F7</f>
        <v>-96.875</v>
      </c>
      <c r="AF7" s="26"/>
      <c r="AG7">
        <f t="shared" si="2"/>
        <v>551.48894737515593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11.279215044971382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57.27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540.43085163536966</v>
      </c>
      <c r="P8" s="77">
        <v>37.409999999999997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313.84000000000003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-291</v>
      </c>
      <c r="AA8" s="117">
        <f>STOA!J8</f>
        <v>3.93</v>
      </c>
      <c r="AB8" s="117">
        <f>-STOA!P8</f>
        <v>0</v>
      </c>
      <c r="AC8">
        <f t="shared" si="0"/>
        <v>11.720082071855604</v>
      </c>
      <c r="AD8">
        <f t="shared" si="1"/>
        <v>635.07998460848535</v>
      </c>
      <c r="AE8">
        <f>'IDT-1'!F8</f>
        <v>-93.415000000000006</v>
      </c>
      <c r="AF8" s="26"/>
      <c r="AG8">
        <f t="shared" si="2"/>
        <v>541.66498460848538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11.279215044971382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505.75606836342683</v>
      </c>
      <c r="P9" s="77">
        <v>37.409999999999997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313.59000000000003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-302</v>
      </c>
      <c r="AA9" s="117">
        <f>STOA!J9</f>
        <v>3.93</v>
      </c>
      <c r="AB9" s="117">
        <f>-STOA!P9</f>
        <v>0</v>
      </c>
      <c r="AC9">
        <f t="shared" si="0"/>
        <v>11.288450193751775</v>
      </c>
      <c r="AD9">
        <f t="shared" si="1"/>
        <v>614.58683321464639</v>
      </c>
      <c r="AE9">
        <f>'IDT-1'!F9</f>
        <v>-88.224999999999994</v>
      </c>
      <c r="AF9" s="26"/>
      <c r="AG9">
        <f t="shared" si="2"/>
        <v>526.36183321464637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11.279215044971382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505.75606836342683</v>
      </c>
      <c r="P10" s="77">
        <v>37.409999999999997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315.72000000000003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-313</v>
      </c>
      <c r="AA10" s="117">
        <f>STOA!J10</f>
        <v>3.93</v>
      </c>
      <c r="AB10" s="117">
        <f>-STOA!P10</f>
        <v>0</v>
      </c>
      <c r="AC10">
        <f t="shared" si="0"/>
        <v>11.404853596495922</v>
      </c>
      <c r="AD10">
        <f t="shared" si="1"/>
        <v>605.60042981190225</v>
      </c>
      <c r="AE10">
        <f>'IDT-1'!F10</f>
        <v>-83.611999999999995</v>
      </c>
      <c r="AF10" s="26"/>
      <c r="AG10">
        <f t="shared" si="2"/>
        <v>521.98842981190228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11.279215044971382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507.38742909444011</v>
      </c>
      <c r="P11" s="77">
        <v>37.409999999999997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315.60000000000002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-328</v>
      </c>
      <c r="AA11" s="117">
        <f>STOA!J11</f>
        <v>3.93</v>
      </c>
      <c r="AB11" s="117">
        <f>-STOA!P11</f>
        <v>0</v>
      </c>
      <c r="AC11">
        <f t="shared" si="0"/>
        <v>11.506934846150791</v>
      </c>
      <c r="AD11">
        <f t="shared" si="1"/>
        <v>597.0097092932607</v>
      </c>
      <c r="AE11">
        <f>'IDT-1'!F11</f>
        <v>-73.233000000000004</v>
      </c>
      <c r="AF11" s="26"/>
      <c r="AG11">
        <f t="shared" si="2"/>
        <v>523.77670929326064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11.279215044971382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507.38667976570673</v>
      </c>
      <c r="P12" s="77">
        <v>37.409999999999997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315.42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-338</v>
      </c>
      <c r="AA12" s="117">
        <f>STOA!J12</f>
        <v>3.93</v>
      </c>
      <c r="AB12" s="117">
        <f>-STOA!P12</f>
        <v>0</v>
      </c>
      <c r="AC12">
        <f t="shared" si="0"/>
        <v>11.594125527279891</v>
      </c>
      <c r="AD12">
        <f t="shared" si="1"/>
        <v>586.74176928339818</v>
      </c>
      <c r="AE12">
        <f>'IDT-1'!F12</f>
        <v>-70.349999999999994</v>
      </c>
      <c r="AF12" s="26"/>
      <c r="AG12">
        <f t="shared" si="2"/>
        <v>516.39176928339816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11.279215044971382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505.64190141610669</v>
      </c>
      <c r="P13" s="77">
        <v>37.409999999999997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315.27000000000004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-341</v>
      </c>
      <c r="AA13" s="117">
        <f>STOA!J13</f>
        <v>3.93</v>
      </c>
      <c r="AB13" s="117">
        <f>-STOA!P13</f>
        <v>0</v>
      </c>
      <c r="AC13">
        <f t="shared" si="0"/>
        <v>11.648476497980973</v>
      </c>
      <c r="AD13">
        <f t="shared" si="1"/>
        <v>576.79263996309703</v>
      </c>
      <c r="AE13">
        <f>'IDT-1'!F13</f>
        <v>-70.349999999999994</v>
      </c>
      <c r="AF13" s="26"/>
      <c r="AG13">
        <f t="shared" si="2"/>
        <v>506.44263996309701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10.98303147432358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505.64174693059675</v>
      </c>
      <c r="P14" s="77">
        <v>37.409999999999997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315.10000000000002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-350</v>
      </c>
      <c r="AA14" s="117">
        <f>STOA!J14</f>
        <v>3.93</v>
      </c>
      <c r="AB14" s="117">
        <f>-STOA!P14</f>
        <v>0</v>
      </c>
      <c r="AC14">
        <f t="shared" si="0"/>
        <v>11.591103957953614</v>
      </c>
      <c r="AD14">
        <f t="shared" si="1"/>
        <v>582.38367444696667</v>
      </c>
      <c r="AE14">
        <f>'IDT-1'!F14</f>
        <v>-70.349999999999994</v>
      </c>
      <c r="AF14" s="26"/>
      <c r="AG14">
        <f t="shared" si="2"/>
        <v>512.03367444696664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10.98303147432358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57.27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505.40816000690671</v>
      </c>
      <c r="P15" s="77">
        <v>37.409999999999997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315.06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-410</v>
      </c>
      <c r="AA15" s="117">
        <f>STOA!J15</f>
        <v>3.85</v>
      </c>
      <c r="AB15" s="117">
        <f>-STOA!P15</f>
        <v>0</v>
      </c>
      <c r="AC15">
        <f t="shared" si="0"/>
        <v>12.120680044356861</v>
      </c>
      <c r="AD15">
        <f t="shared" si="1"/>
        <v>521.50051143687347</v>
      </c>
      <c r="AE15">
        <f>'IDT-1'!F15</f>
        <v>-13.263</v>
      </c>
      <c r="AF15" s="26"/>
      <c r="AG15">
        <f t="shared" si="2"/>
        <v>508.23751143687349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10.98303147432358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57.27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505.40816000690671</v>
      </c>
      <c r="P16" s="77">
        <v>37.409999999999997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314.89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-410</v>
      </c>
      <c r="AA16" s="117">
        <f>STOA!J16</f>
        <v>3.85</v>
      </c>
      <c r="AB16" s="117">
        <f>-STOA!P16</f>
        <v>0</v>
      </c>
      <c r="AC16">
        <f t="shared" si="0"/>
        <v>12.119184044356862</v>
      </c>
      <c r="AD16">
        <f t="shared" si="1"/>
        <v>521.33200743687337</v>
      </c>
      <c r="AE16">
        <f>'IDT-1'!F16</f>
        <v>-15.569000000000001</v>
      </c>
      <c r="AF16" s="26"/>
      <c r="AG16">
        <f t="shared" si="2"/>
        <v>505.76300743687335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10.98303147432358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57.27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505.40842581599321</v>
      </c>
      <c r="P17" s="77">
        <v>37.409999999999997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314.83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-406</v>
      </c>
      <c r="AA17" s="117">
        <f>STOA!J17</f>
        <v>3.85</v>
      </c>
      <c r="AB17" s="117">
        <f>-STOA!P17</f>
        <v>0</v>
      </c>
      <c r="AC17">
        <f t="shared" si="0"/>
        <v>12.083145873388039</v>
      </c>
      <c r="AD17">
        <f t="shared" si="1"/>
        <v>525.30831141692863</v>
      </c>
      <c r="AE17">
        <f>'IDT-1'!F17</f>
        <v>-20.759</v>
      </c>
      <c r="AF17" s="26"/>
      <c r="AG17">
        <f t="shared" si="2"/>
        <v>504.54931141692862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10.98303147432358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57.27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506.96155453379311</v>
      </c>
      <c r="P18" s="77">
        <v>37.409999999999997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314.77999999999997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-407</v>
      </c>
      <c r="AA18" s="117">
        <f>STOA!J18</f>
        <v>3.85</v>
      </c>
      <c r="AB18" s="117">
        <f>-STOA!P18</f>
        <v>0</v>
      </c>
      <c r="AC18">
        <f t="shared" si="0"/>
        <v>12.105251533626875</v>
      </c>
      <c r="AD18">
        <f t="shared" si="1"/>
        <v>525.78933447448981</v>
      </c>
      <c r="AE18">
        <f>'IDT-1'!F18</f>
        <v>-24.795000000000002</v>
      </c>
      <c r="AF18" s="26"/>
      <c r="AG18">
        <f t="shared" si="2"/>
        <v>500.99433447448979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10.98303147432358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57.27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508.59276840899315</v>
      </c>
      <c r="P19" s="77">
        <v>37.409999999999997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314.28999999999996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-404</v>
      </c>
      <c r="AA19" s="117">
        <f>STOA!J19</f>
        <v>3.85</v>
      </c>
      <c r="AB19" s="117">
        <f>-STOA!P19</f>
        <v>0</v>
      </c>
      <c r="AC19">
        <f t="shared" si="0"/>
        <v>12.088659833162049</v>
      </c>
      <c r="AD19">
        <f t="shared" si="1"/>
        <v>529.94714005015464</v>
      </c>
      <c r="AE19">
        <f>'IDT-1'!F19</f>
        <v>-30.562000000000001</v>
      </c>
      <c r="AF19" s="26"/>
      <c r="AG19">
        <f t="shared" si="2"/>
        <v>499.38514005015463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10.98303147432358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57.27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508.59261376038711</v>
      </c>
      <c r="P20" s="77">
        <v>37.409999999999997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313.72999999999996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-397</v>
      </c>
      <c r="AA20" s="117">
        <f>STOA!J20</f>
        <v>3.85</v>
      </c>
      <c r="AB20" s="117">
        <f>-STOA!P20</f>
        <v>0</v>
      </c>
      <c r="AC20">
        <f t="shared" si="0"/>
        <v>12.021583579598948</v>
      </c>
      <c r="AD20">
        <f t="shared" si="1"/>
        <v>536.45406165511167</v>
      </c>
      <c r="AE20">
        <f>'IDT-1'!F20</f>
        <v>-32.868000000000002</v>
      </c>
      <c r="AF20" s="26"/>
      <c r="AG20">
        <f t="shared" si="2"/>
        <v>503.58606165511168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10.98303147432358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508.56231736808712</v>
      </c>
      <c r="P21" s="77">
        <v>37.409999999999997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313.11999999999995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-392</v>
      </c>
      <c r="AA21" s="117">
        <f>STOA!J21</f>
        <v>3.85</v>
      </c>
      <c r="AB21" s="117">
        <f>-STOA!P21</f>
        <v>0</v>
      </c>
      <c r="AC21">
        <f t="shared" si="0"/>
        <v>11.971558333735732</v>
      </c>
      <c r="AD21">
        <f t="shared" si="1"/>
        <v>540.86379050867481</v>
      </c>
      <c r="AE21">
        <f>'IDT-1'!F21</f>
        <v>-35.750999999999998</v>
      </c>
      <c r="AF21" s="26"/>
      <c r="AG21">
        <f t="shared" si="2"/>
        <v>505.11279050867483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10.98303147432358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510.12989432039171</v>
      </c>
      <c r="P22" s="77">
        <v>37.409999999999997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312.37999999999994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-383</v>
      </c>
      <c r="AA22" s="117">
        <f>STOA!J22</f>
        <v>3.85</v>
      </c>
      <c r="AB22" s="117">
        <f>-STOA!P22</f>
        <v>0</v>
      </c>
      <c r="AC22">
        <f t="shared" si="0"/>
        <v>11.898937863216256</v>
      </c>
      <c r="AD22">
        <f t="shared" si="1"/>
        <v>550.76398793149906</v>
      </c>
      <c r="AE22">
        <f>'IDT-1'!F22</f>
        <v>-42.094999999999999</v>
      </c>
      <c r="AF22" s="26"/>
      <c r="AG22">
        <f t="shared" si="2"/>
        <v>508.66898793149903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10.98303147432358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517.05611318977719</v>
      </c>
      <c r="P23" s="77">
        <v>37.409999999999997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311.53999999999996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-378</v>
      </c>
      <c r="AA23" s="117">
        <f>STOA!J23</f>
        <v>3.85</v>
      </c>
      <c r="AB23" s="117">
        <f>-STOA!P23</f>
        <v>0</v>
      </c>
      <c r="AC23">
        <f t="shared" si="0"/>
        <v>11.819324676433917</v>
      </c>
      <c r="AD23">
        <f t="shared" si="1"/>
        <v>571.92981998766686</v>
      </c>
      <c r="AE23">
        <f>'IDT-1'!F23</f>
        <v>-50.167000000000002</v>
      </c>
      <c r="AF23" s="26"/>
      <c r="AG23">
        <f t="shared" si="2"/>
        <v>521.76281998766683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10.98303147432358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561.34063658470245</v>
      </c>
      <c r="P24" s="77">
        <v>37.409999999999997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310.63999999999993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-370</v>
      </c>
      <c r="AA24" s="117">
        <f>STOA!J24</f>
        <v>3.85</v>
      </c>
      <c r="AB24" s="117">
        <f>-STOA!P24</f>
        <v>0</v>
      </c>
      <c r="AC24">
        <f t="shared" si="0"/>
        <v>12.48520856301951</v>
      </c>
      <c r="AD24">
        <f t="shared" si="1"/>
        <v>582.64845949600658</v>
      </c>
      <c r="AE24">
        <f>'IDT-1'!F24</f>
        <v>-57.087000000000003</v>
      </c>
      <c r="AF24" s="26"/>
      <c r="AG24">
        <f t="shared" si="2"/>
        <v>525.56145949600659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10.98303147432358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590.01705068034607</v>
      </c>
      <c r="P25" s="77">
        <v>37.409999999999997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310.02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-366</v>
      </c>
      <c r="AA25" s="117">
        <f>STOA!J25</f>
        <v>3.85</v>
      </c>
      <c r="AB25" s="117">
        <f>-STOA!P25</f>
        <v>0</v>
      </c>
      <c r="AC25">
        <f t="shared" si="0"/>
        <v>12.829764409805323</v>
      </c>
      <c r="AD25">
        <f t="shared" si="1"/>
        <v>599.36031774486446</v>
      </c>
      <c r="AE25">
        <f>'IDT-1'!F25</f>
        <v>-58.817</v>
      </c>
      <c r="AF25" s="26"/>
      <c r="AG25">
        <f t="shared" si="2"/>
        <v>540.54331774486445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10.68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651.76182438800197</v>
      </c>
      <c r="P26" s="77">
        <v>37.409999999999997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334.73999999999995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-514.6</v>
      </c>
      <c r="AA26" s="117">
        <f>STOA!J26</f>
        <v>3.85</v>
      </c>
      <c r="AB26" s="117">
        <f>-STOA!P26</f>
        <v>0</v>
      </c>
      <c r="AC26">
        <f t="shared" si="0"/>
        <v>14.527484477536127</v>
      </c>
      <c r="AD26">
        <f t="shared" si="1"/>
        <v>602.55433991046573</v>
      </c>
      <c r="AE26">
        <f>'IDT-1'!F26</f>
        <v>-64.582999999999998</v>
      </c>
      <c r="AF26" s="26"/>
      <c r="AG26">
        <f t="shared" si="2"/>
        <v>537.97133991046576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10.68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54.107461173931405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621.14156792279846</v>
      </c>
      <c r="P27" s="77">
        <v>37.409999999999997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309.97999999999996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-237</v>
      </c>
      <c r="AA27" s="117">
        <f>STOA!J27</f>
        <v>3.71</v>
      </c>
      <c r="AB27" s="117">
        <f>-STOA!P27</f>
        <v>0</v>
      </c>
      <c r="AC27">
        <f t="shared" si="0"/>
        <v>11.438003678811516</v>
      </c>
      <c r="AD27">
        <f t="shared" si="1"/>
        <v>812.23102541791843</v>
      </c>
      <c r="AE27">
        <f>'IDT-1'!F27</f>
        <v>-175.679</v>
      </c>
      <c r="AF27" s="26"/>
      <c r="AG27">
        <f t="shared" si="2"/>
        <v>636.55202541791846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10.68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54.107461173931405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617.93491735699058</v>
      </c>
      <c r="P28" s="77">
        <v>37.409999999999997</v>
      </c>
      <c r="Q28" s="77">
        <v>23.64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309.97999999999996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-237</v>
      </c>
      <c r="AA28" s="117">
        <f>STOA!J28</f>
        <v>3.71</v>
      </c>
      <c r="AB28" s="117">
        <f>-STOA!P28</f>
        <v>0</v>
      </c>
      <c r="AC28">
        <f t="shared" si="0"/>
        <v>11.409785153832406</v>
      </c>
      <c r="AD28">
        <f t="shared" si="1"/>
        <v>809.05259337708958</v>
      </c>
      <c r="AE28">
        <f>'IDT-1'!F28</f>
        <v>-179.63200000000001</v>
      </c>
      <c r="AF28" s="26"/>
      <c r="AG28">
        <f t="shared" si="2"/>
        <v>629.42059337708952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10.68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54.107461173931405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638.68062806949047</v>
      </c>
      <c r="P29" s="77">
        <v>37.409999999999997</v>
      </c>
      <c r="Q29" s="77">
        <v>23.64</v>
      </c>
      <c r="R29" s="80">
        <v>0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315.48999999999995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-237</v>
      </c>
      <c r="AA29" s="117">
        <f>STOA!J29</f>
        <v>3.71</v>
      </c>
      <c r="AB29" s="117">
        <f>-STOA!P29</f>
        <v>0</v>
      </c>
      <c r="AC29">
        <f t="shared" si="0"/>
        <v>11.729616683324357</v>
      </c>
      <c r="AD29">
        <f t="shared" si="1"/>
        <v>824.98847256009753</v>
      </c>
      <c r="AE29">
        <f>'IDT-1'!F29</f>
        <v>-190.80199999999999</v>
      </c>
      <c r="AF29" s="26"/>
      <c r="AG29">
        <f t="shared" si="2"/>
        <v>634.18647256009751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10.68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54.107461173931405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657.94166013868926</v>
      </c>
      <c r="P30" s="77">
        <v>37.409999999999997</v>
      </c>
      <c r="Q30" s="77">
        <v>23.64</v>
      </c>
      <c r="R30" s="80">
        <v>0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319.85999999999996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-237</v>
      </c>
      <c r="AA30" s="117">
        <f>STOA!J30</f>
        <v>3.71</v>
      </c>
      <c r="AB30" s="117">
        <f>-STOA!P30</f>
        <v>0</v>
      </c>
      <c r="AC30">
        <f t="shared" si="0"/>
        <v>12.115132315977213</v>
      </c>
      <c r="AD30">
        <f t="shared" si="1"/>
        <v>828.23398899664335</v>
      </c>
      <c r="AE30">
        <f>'IDT-1'!F30</f>
        <v>-185.73699999999999</v>
      </c>
      <c r="AF30" s="26"/>
      <c r="AG30">
        <f t="shared" si="2"/>
        <v>642.49698899664338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10.68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719.36479102856902</v>
      </c>
      <c r="P31" s="77">
        <v>37.409999999999997</v>
      </c>
      <c r="Q31" s="77">
        <v>23.64</v>
      </c>
      <c r="R31" s="80">
        <v>0</v>
      </c>
      <c r="S31" s="80">
        <v>0</v>
      </c>
      <c r="T31" s="78">
        <f>SUMPRODUCT(LTA!F31:AJ31,LTA!F$101:AJ$101,LTA!F$105:AJ$105)</f>
        <v>0.03</v>
      </c>
      <c r="U31" s="78">
        <f>SUMPRODUCT(LTA!F31:AJ31,LTA!F$102:AJ$102,LTA!F$105:AJ$105)</f>
        <v>351.83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-487</v>
      </c>
      <c r="AA31" s="117">
        <f>STOA!J31</f>
        <v>3.71</v>
      </c>
      <c r="AB31" s="117">
        <f>-STOA!P31</f>
        <v>0</v>
      </c>
      <c r="AC31">
        <f t="shared" si="0"/>
        <v>16.043882264360526</v>
      </c>
      <c r="AD31">
        <f t="shared" si="1"/>
        <v>828.80090876420843</v>
      </c>
      <c r="AE31">
        <f>'IDT-1'!F31</f>
        <v>-178.94300000000001</v>
      </c>
      <c r="AF31" s="26"/>
      <c r="AG31">
        <f t="shared" si="2"/>
        <v>649.85790876420845</v>
      </c>
      <c r="AI31" s="75">
        <f>PXIL!J31</f>
        <v>0</v>
      </c>
      <c r="AJ31" s="75">
        <f>PXIL!P31</f>
        <v>0</v>
      </c>
      <c r="AK31" s="75">
        <f>RTM_IEX!J31</f>
        <v>115.58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10.68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719.56488570193346</v>
      </c>
      <c r="P32" s="77">
        <v>37.409999999999997</v>
      </c>
      <c r="Q32" s="77">
        <v>23.64</v>
      </c>
      <c r="R32" s="80">
        <v>0</v>
      </c>
      <c r="S32" s="80">
        <v>0</v>
      </c>
      <c r="T32" s="78">
        <f>SUMPRODUCT(LTA!F32:AJ32,LTA!F$101:AJ$101,LTA!F$105:AJ$105)</f>
        <v>3.7</v>
      </c>
      <c r="U32" s="78">
        <f>SUMPRODUCT(LTA!F32:AJ32,LTA!F$102:AJ$102,LTA!F$105:AJ$105)</f>
        <v>360.22999999999996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-487</v>
      </c>
      <c r="AA32" s="117">
        <f>STOA!J32</f>
        <v>3.71</v>
      </c>
      <c r="AB32" s="117">
        <f>-STOA!P32</f>
        <v>0</v>
      </c>
      <c r="AC32">
        <f t="shared" si="0"/>
        <v>16.236691097486133</v>
      </c>
      <c r="AD32">
        <f t="shared" si="1"/>
        <v>850.51819460444733</v>
      </c>
      <c r="AE32">
        <f>'IDT-1'!F32</f>
        <v>-183.59299999999999</v>
      </c>
      <c r="AF32" s="26"/>
      <c r="AG32">
        <f t="shared" si="2"/>
        <v>666.92519460444737</v>
      </c>
      <c r="AI32" s="75">
        <f>PXIL!J32</f>
        <v>0</v>
      </c>
      <c r="AJ32" s="75">
        <f>PXIL!P32</f>
        <v>0</v>
      </c>
      <c r="AK32" s="75">
        <f>RTM_IEX!J32</f>
        <v>125.22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10.68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54.107461173931405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668.07549145319274</v>
      </c>
      <c r="P33" s="77">
        <v>37.409999999999997</v>
      </c>
      <c r="Q33" s="77">
        <v>23.64</v>
      </c>
      <c r="R33" s="80">
        <v>0</v>
      </c>
      <c r="S33" s="80">
        <v>0</v>
      </c>
      <c r="T33" s="78">
        <f>SUMPRODUCT(LTA!F33:AJ33,LTA!F$101:AJ$101,LTA!F$105:AJ$105)</f>
        <v>13.89</v>
      </c>
      <c r="U33" s="78">
        <f>SUMPRODUCT(LTA!F33:AJ33,LTA!F$102:AJ$102,LTA!F$105:AJ$105)</f>
        <v>345.33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-237</v>
      </c>
      <c r="AA33" s="117">
        <f>STOA!J33</f>
        <v>3.71</v>
      </c>
      <c r="AB33" s="117">
        <f>-STOA!P33</f>
        <v>0</v>
      </c>
      <c r="AC33">
        <f t="shared" si="0"/>
        <v>12.550678031544845</v>
      </c>
      <c r="AD33">
        <f t="shared" si="1"/>
        <v>877.29227459557922</v>
      </c>
      <c r="AE33">
        <f>'IDT-1'!F33</f>
        <v>-185.267</v>
      </c>
      <c r="AF33" s="26"/>
      <c r="AG33">
        <f t="shared" si="2"/>
        <v>692.02527459557928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10.98303147432358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54.107461173931405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599.66876479357245</v>
      </c>
      <c r="P34" s="77">
        <v>37.409999999999997</v>
      </c>
      <c r="Q34" s="77">
        <v>23.64</v>
      </c>
      <c r="R34" s="80">
        <v>0</v>
      </c>
      <c r="S34" s="80">
        <v>0</v>
      </c>
      <c r="T34" s="78">
        <f>SUMPRODUCT(LTA!F34:AJ34,LTA!F$101:AJ$101,LTA!F$105:AJ$105)</f>
        <v>24.31</v>
      </c>
      <c r="U34" s="78">
        <f>SUMPRODUCT(LTA!F34:AJ34,LTA!F$102:AJ$102,LTA!F$105:AJ$105)</f>
        <v>355.71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-237</v>
      </c>
      <c r="AA34" s="117">
        <f>STOA!J34</f>
        <v>3.71</v>
      </c>
      <c r="AB34" s="117">
        <f>-STOA!P34</f>
        <v>0</v>
      </c>
      <c r="AC34">
        <f t="shared" si="0"/>
        <v>11.868061688248371</v>
      </c>
      <c r="AD34">
        <f t="shared" si="1"/>
        <v>860.67119575357901</v>
      </c>
      <c r="AE34">
        <f>'IDT-1'!F34</f>
        <v>-196.499</v>
      </c>
      <c r="AF34" s="26"/>
      <c r="AG34">
        <f t="shared" si="2"/>
        <v>664.17219575357899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10.98303147432358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54.107461173931405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591.98317522037257</v>
      </c>
      <c r="P35" s="77">
        <v>37.409999999999997</v>
      </c>
      <c r="Q35" s="77">
        <v>23.64</v>
      </c>
      <c r="R35" s="80">
        <v>0</v>
      </c>
      <c r="S35" s="80">
        <v>0</v>
      </c>
      <c r="T35" s="78">
        <f>SUMPRODUCT(LTA!F35:AJ35,LTA!F$101:AJ$101,LTA!F$105:AJ$105)</f>
        <v>38.270000000000003</v>
      </c>
      <c r="U35" s="78">
        <f>SUMPRODUCT(LTA!F35:AJ35,LTA!F$102:AJ$102,LTA!F$105:AJ$105)</f>
        <v>365.52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-237</v>
      </c>
      <c r="AA35" s="117">
        <f>STOA!J35</f>
        <v>3.71</v>
      </c>
      <c r="AB35" s="117">
        <f>-STOA!P35</f>
        <v>0</v>
      </c>
      <c r="AC35">
        <f t="shared" si="0"/>
        <v>12.187167050448117</v>
      </c>
      <c r="AD35">
        <f t="shared" si="1"/>
        <v>856.43650081817941</v>
      </c>
      <c r="AE35">
        <f>'IDT-1'!F35</f>
        <v>-206.21799999999999</v>
      </c>
      <c r="AF35" s="26"/>
      <c r="AG35">
        <f t="shared" si="2"/>
        <v>650.21850081817945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10.98303147432358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57.27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573.26695524447257</v>
      </c>
      <c r="P36" s="77">
        <v>37.409999999999997</v>
      </c>
      <c r="Q36" s="77">
        <v>23.64</v>
      </c>
      <c r="R36" s="80">
        <v>0</v>
      </c>
      <c r="S36" s="80">
        <v>0</v>
      </c>
      <c r="T36" s="78">
        <f>SUMPRODUCT(LTA!F36:AJ36,LTA!F$101:AJ$101,LTA!F$105:AJ$105)</f>
        <v>52.92</v>
      </c>
      <c r="U36" s="78">
        <f>SUMPRODUCT(LTA!F36:AJ36,LTA!F$102:AJ$102,LTA!F$105:AJ$105)</f>
        <v>377.19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-237</v>
      </c>
      <c r="AA36" s="117">
        <f>STOA!J36</f>
        <v>3.71</v>
      </c>
      <c r="AB36" s="117">
        <f>-STOA!P36</f>
        <v>0</v>
      </c>
      <c r="AC36">
        <f t="shared" si="0"/>
        <v>12.370691931551558</v>
      </c>
      <c r="AD36">
        <f t="shared" si="1"/>
        <v>857.01929478724458</v>
      </c>
      <c r="AE36">
        <f>'IDT-1'!F36</f>
        <v>-214.74799999999999</v>
      </c>
      <c r="AF36" s="26"/>
      <c r="AG36">
        <f t="shared" si="2"/>
        <v>642.27129478724464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10.98303147432358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57.27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559.00055567960817</v>
      </c>
      <c r="P37" s="77">
        <v>37.409999999999997</v>
      </c>
      <c r="Q37" s="77">
        <v>23.64</v>
      </c>
      <c r="R37" s="80">
        <v>0</v>
      </c>
      <c r="S37" s="80">
        <v>0</v>
      </c>
      <c r="T37" s="78">
        <f>SUMPRODUCT(LTA!F37:AJ37,LTA!F$101:AJ$101,LTA!F$105:AJ$105)</f>
        <v>64.98</v>
      </c>
      <c r="U37" s="78">
        <f>SUMPRODUCT(LTA!F37:AJ37,LTA!F$102:AJ$102,LTA!F$105:AJ$105)</f>
        <v>387.99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-303</v>
      </c>
      <c r="AA37" s="117">
        <f>STOA!J37</f>
        <v>3.71</v>
      </c>
      <c r="AB37" s="117">
        <f>-STOA!P37</f>
        <v>0</v>
      </c>
      <c r="AC37">
        <f t="shared" si="0"/>
        <v>12.899100119012711</v>
      </c>
      <c r="AD37">
        <f t="shared" si="1"/>
        <v>814.08448703491899</v>
      </c>
      <c r="AE37">
        <f>'IDT-1'!F37</f>
        <v>-183</v>
      </c>
      <c r="AF37" s="26"/>
      <c r="AG37">
        <f t="shared" si="2"/>
        <v>631.08448703491899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10.98303147432358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57.27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546.35051335650815</v>
      </c>
      <c r="P38" s="77">
        <v>37.409999999999997</v>
      </c>
      <c r="Q38" s="77">
        <v>23.64</v>
      </c>
      <c r="R38" s="80">
        <v>0</v>
      </c>
      <c r="S38" s="80">
        <v>0</v>
      </c>
      <c r="T38" s="78">
        <f>SUMPRODUCT(LTA!F38:AJ38,LTA!F$101:AJ$101,LTA!F$105:AJ$105)</f>
        <v>68.89</v>
      </c>
      <c r="U38" s="78">
        <f>SUMPRODUCT(LTA!F38:AJ38,LTA!F$102:AJ$102,LTA!F$105:AJ$105)</f>
        <v>404.09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-362</v>
      </c>
      <c r="AA38" s="117">
        <f>STOA!J38</f>
        <v>3.71</v>
      </c>
      <c r="AB38" s="117">
        <f>-STOA!P38</f>
        <v>0</v>
      </c>
      <c r="AC38">
        <f t="shared" si="0"/>
        <v>13.443286632767977</v>
      </c>
      <c r="AD38">
        <f t="shared" si="1"/>
        <v>766.90025819806374</v>
      </c>
      <c r="AE38">
        <f>'IDT-1'!F38</f>
        <v>-149</v>
      </c>
      <c r="AF38" s="26"/>
      <c r="AG38">
        <f t="shared" si="2"/>
        <v>617.90025819806374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10.892087244616235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57.27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538.75277295230819</v>
      </c>
      <c r="P39" s="77">
        <v>37.409999999999997</v>
      </c>
      <c r="Q39" s="77">
        <v>23.64</v>
      </c>
      <c r="R39" s="80">
        <v>0</v>
      </c>
      <c r="S39" s="80">
        <v>0</v>
      </c>
      <c r="T39" s="78">
        <f>SUMPRODUCT(LTA!F39:AJ39,LTA!F$101:AJ$101,LTA!F$105:AJ$105)</f>
        <v>76.14</v>
      </c>
      <c r="U39" s="78">
        <f>SUMPRODUCT(LTA!F39:AJ39,LTA!F$102:AJ$102,LTA!F$105:AJ$105)</f>
        <v>413.83000000000004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-439</v>
      </c>
      <c r="AA39" s="117">
        <f>STOA!J39</f>
        <v>3.62</v>
      </c>
      <c r="AB39" s="117">
        <f>-STOA!P39</f>
        <v>0</v>
      </c>
      <c r="AC39">
        <f t="shared" si="0"/>
        <v>14.385524577642542</v>
      </c>
      <c r="AD39">
        <f t="shared" si="1"/>
        <v>678.16933561928204</v>
      </c>
      <c r="AE39">
        <f>'IDT-1'!F39</f>
        <v>-95</v>
      </c>
      <c r="AF39" s="26"/>
      <c r="AG39">
        <f t="shared" si="2"/>
        <v>583.16933561928204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10.892087244616235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57.27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533.52012648580808</v>
      </c>
      <c r="P40" s="77">
        <v>37.409999999999997</v>
      </c>
      <c r="Q40" s="77">
        <v>23.64</v>
      </c>
      <c r="R40" s="80">
        <v>0</v>
      </c>
      <c r="S40" s="80">
        <v>0</v>
      </c>
      <c r="T40" s="78">
        <f>SUMPRODUCT(LTA!F40:AJ40,LTA!F$101:AJ$101,LTA!F$105:AJ$105)</f>
        <v>85.31</v>
      </c>
      <c r="U40" s="78">
        <f>SUMPRODUCT(LTA!F40:AJ40,LTA!F$102:AJ$102,LTA!F$105:AJ$105)</f>
        <v>422.82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-484</v>
      </c>
      <c r="AA40" s="117">
        <f>STOA!J40</f>
        <v>3.62</v>
      </c>
      <c r="AB40" s="117">
        <f>-STOA!P40</f>
        <v>0</v>
      </c>
      <c r="AC40">
        <f t="shared" si="0"/>
        <v>14.810019752014174</v>
      </c>
      <c r="AD40">
        <f t="shared" si="1"/>
        <v>655.67219397840995</v>
      </c>
      <c r="AE40">
        <f>'IDT-1'!F40</f>
        <v>-74.385999999999996</v>
      </c>
      <c r="AF40" s="26"/>
      <c r="AG40">
        <f t="shared" si="2"/>
        <v>581.28619397840998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10.892087244616235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57.27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529.9318031445473</v>
      </c>
      <c r="P41" s="77">
        <v>37.409999999999997</v>
      </c>
      <c r="Q41" s="77">
        <v>23.64</v>
      </c>
      <c r="R41" s="80">
        <v>0</v>
      </c>
      <c r="S41" s="80">
        <v>0</v>
      </c>
      <c r="T41" s="78">
        <f>SUMPRODUCT(LTA!F41:AJ41,LTA!F$101:AJ$101,LTA!F$105:AJ$105)</f>
        <v>89.7</v>
      </c>
      <c r="U41" s="78">
        <f>SUMPRODUCT(LTA!F41:AJ41,LTA!F$102:AJ$102,LTA!F$105:AJ$105)</f>
        <v>430.97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-529</v>
      </c>
      <c r="AA41" s="117">
        <f>STOA!J41</f>
        <v>3.62</v>
      </c>
      <c r="AB41" s="117">
        <f>-STOA!P41</f>
        <v>0</v>
      </c>
      <c r="AC41">
        <f t="shared" si="0"/>
        <v>15.288310245109869</v>
      </c>
      <c r="AD41">
        <f t="shared" si="1"/>
        <v>619.14558014405372</v>
      </c>
      <c r="AE41">
        <f>'IDT-1'!F41</f>
        <v>-45.554000000000002</v>
      </c>
      <c r="AF41" s="26"/>
      <c r="AG41">
        <f t="shared" si="2"/>
        <v>573.59158014405375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10.892087244616235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57.27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529.9318031445473</v>
      </c>
      <c r="P42" s="77">
        <v>37.409999999999997</v>
      </c>
      <c r="Q42" s="77">
        <v>23.64</v>
      </c>
      <c r="R42" s="80">
        <v>0</v>
      </c>
      <c r="S42" s="80">
        <v>0</v>
      </c>
      <c r="T42" s="78">
        <f>SUMPRODUCT(LTA!F42:AJ42,LTA!F$101:AJ$101,LTA!F$105:AJ$105)</f>
        <v>95.31</v>
      </c>
      <c r="U42" s="78">
        <f>SUMPRODUCT(LTA!F42:AJ42,LTA!F$102:AJ$102,LTA!F$105:AJ$105)</f>
        <v>438.40999999999997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-520</v>
      </c>
      <c r="AA42" s="117">
        <f>STOA!J42</f>
        <v>3.62</v>
      </c>
      <c r="AB42" s="117">
        <f>-STOA!P42</f>
        <v>0</v>
      </c>
      <c r="AC42">
        <f t="shared" si="0"/>
        <v>15.412028372632063</v>
      </c>
      <c r="AD42">
        <f t="shared" si="1"/>
        <v>631.07186201653121</v>
      </c>
      <c r="AE42">
        <f>'IDT-1'!F42</f>
        <v>-74.385999999999996</v>
      </c>
      <c r="AF42" s="26"/>
      <c r="AG42">
        <f t="shared" si="2"/>
        <v>556.68586201653125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10.892087244616235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58.522707128648754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456.26159138811352</v>
      </c>
      <c r="P43" s="77">
        <v>14.45</v>
      </c>
      <c r="Q43" s="77">
        <v>7.7015047879616949</v>
      </c>
      <c r="R43" s="80">
        <v>0</v>
      </c>
      <c r="S43" s="80">
        <v>0</v>
      </c>
      <c r="T43" s="78">
        <f>SUMPRODUCT(LTA!F43:AJ43,LTA!F$101:AJ$101,LTA!F$105:AJ$105)</f>
        <v>98.12</v>
      </c>
      <c r="U43" s="78">
        <f>SUMPRODUCT(LTA!F43:AJ43,LTA!F$102:AJ$102,LTA!F$105:AJ$105)</f>
        <v>404.43000000000006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-325</v>
      </c>
      <c r="AA43" s="117">
        <f>STOA!J43</f>
        <v>3.62</v>
      </c>
      <c r="AB43" s="117">
        <f>-STOA!P43</f>
        <v>0</v>
      </c>
      <c r="AC43">
        <f t="shared" si="0"/>
        <v>13.137166908989158</v>
      </c>
      <c r="AD43">
        <f t="shared" si="1"/>
        <v>605.86072364035113</v>
      </c>
      <c r="AE43">
        <f>'IDT-1'!F43</f>
        <v>-54.780999999999999</v>
      </c>
      <c r="AF43" s="26"/>
      <c r="AG43">
        <f t="shared" si="2"/>
        <v>551.07972364035118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10.892087244616235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58.522707128648754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392.91263825011731</v>
      </c>
      <c r="P44" s="77">
        <v>14.45</v>
      </c>
      <c r="Q44" s="77">
        <v>7.7015047879616949</v>
      </c>
      <c r="R44" s="80">
        <v>0</v>
      </c>
      <c r="S44" s="80">
        <v>0</v>
      </c>
      <c r="T44" s="78">
        <f>SUMPRODUCT(LTA!F44:AJ44,LTA!F$101:AJ$101,LTA!F$105:AJ$105)</f>
        <v>111.69</v>
      </c>
      <c r="U44" s="78">
        <f>SUMPRODUCT(LTA!F44:AJ44,LTA!F$102:AJ$102,LTA!F$105:AJ$105)</f>
        <v>418.1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-372</v>
      </c>
      <c r="AA44" s="117">
        <f>STOA!J44</f>
        <v>3.62</v>
      </c>
      <c r="AB44" s="117">
        <f>-STOA!P44</f>
        <v>0</v>
      </c>
      <c r="AC44">
        <f t="shared" si="0"/>
        <v>12.792773738808204</v>
      </c>
      <c r="AD44">
        <f t="shared" si="1"/>
        <v>573.09616367253568</v>
      </c>
      <c r="AE44">
        <f>'IDT-1'!F44</f>
        <v>-29.408000000000001</v>
      </c>
      <c r="AF44" s="26"/>
      <c r="AG44">
        <f t="shared" si="2"/>
        <v>543.68816367253567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10.892087244616235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58.522707128648754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386.26765027045786</v>
      </c>
      <c r="P45" s="77">
        <v>14.45</v>
      </c>
      <c r="Q45" s="77">
        <v>7.7015047879616949</v>
      </c>
      <c r="R45" s="80">
        <v>0</v>
      </c>
      <c r="S45" s="80">
        <v>0</v>
      </c>
      <c r="T45" s="78">
        <f>SUMPRODUCT(LTA!F45:AJ45,LTA!F$101:AJ$101,LTA!F$105:AJ$105)</f>
        <v>113.80000000000001</v>
      </c>
      <c r="U45" s="78">
        <f>SUMPRODUCT(LTA!F45:AJ45,LTA!F$102:AJ$102,LTA!F$105:AJ$105)</f>
        <v>418.65000000000009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-403</v>
      </c>
      <c r="AA45" s="117">
        <f>STOA!J45</f>
        <v>3.62</v>
      </c>
      <c r="AB45" s="117">
        <f>-STOA!P45</f>
        <v>0</v>
      </c>
      <c r="AC45">
        <f t="shared" si="0"/>
        <v>13.032927797775258</v>
      </c>
      <c r="AD45">
        <f t="shared" si="1"/>
        <v>537.87102163390944</v>
      </c>
      <c r="AE45">
        <f>'IDT-1'!F45</f>
        <v>-16.146000000000001</v>
      </c>
      <c r="AF45" s="26"/>
      <c r="AG45">
        <f t="shared" si="2"/>
        <v>521.72502163390948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10.892087244616235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58.522707128648754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386.15749057724736</v>
      </c>
      <c r="P46" s="77">
        <v>14.45</v>
      </c>
      <c r="Q46" s="77">
        <v>7.7015047879616949</v>
      </c>
      <c r="R46" s="80">
        <v>0</v>
      </c>
      <c r="S46" s="80">
        <v>0</v>
      </c>
      <c r="T46" s="78">
        <f>SUMPRODUCT(LTA!F46:AJ46,LTA!F$101:AJ$101,LTA!F$105:AJ$105)</f>
        <v>115.07</v>
      </c>
      <c r="U46" s="78">
        <f>SUMPRODUCT(LTA!F46:AJ46,LTA!F$102:AJ$102,LTA!F$105:AJ$105)</f>
        <v>420.69000000000005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-424</v>
      </c>
      <c r="AA46" s="117">
        <f>STOA!J46</f>
        <v>3.62</v>
      </c>
      <c r="AB46" s="117">
        <f>-STOA!P46</f>
        <v>0</v>
      </c>
      <c r="AC46">
        <f t="shared" si="0"/>
        <v>13.203136432830131</v>
      </c>
      <c r="AD46">
        <f t="shared" si="1"/>
        <v>524.90065330564403</v>
      </c>
      <c r="AE46">
        <f>'IDT-1'!F46</f>
        <v>-3.46</v>
      </c>
      <c r="AF46" s="26"/>
      <c r="AG46">
        <f t="shared" si="2"/>
        <v>521.44065330564399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10.892087244616235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58.522707128648754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388.2427210409773</v>
      </c>
      <c r="P47" s="77">
        <v>14.45</v>
      </c>
      <c r="Q47" s="77">
        <v>7.7015047879616949</v>
      </c>
      <c r="R47" s="80">
        <v>0</v>
      </c>
      <c r="S47" s="80">
        <v>0</v>
      </c>
      <c r="T47" s="78">
        <f>SUMPRODUCT(LTA!F47:AJ47,LTA!F$101:AJ$101,LTA!F$105:AJ$105)</f>
        <v>115.59</v>
      </c>
      <c r="U47" s="78">
        <f>SUMPRODUCT(LTA!F47:AJ47,LTA!F$102:AJ$102,LTA!F$105:AJ$105)</f>
        <v>421.81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-429</v>
      </c>
      <c r="AA47" s="117">
        <f>STOA!J47</f>
        <v>3.62</v>
      </c>
      <c r="AB47" s="117">
        <f>-STOA!P47</f>
        <v>0</v>
      </c>
      <c r="AC47">
        <f t="shared" si="0"/>
        <v>13.502262286576816</v>
      </c>
      <c r="AD47">
        <f t="shared" si="1"/>
        <v>498.3267579156273</v>
      </c>
      <c r="AE47">
        <f>'IDT-1'!F47</f>
        <v>0</v>
      </c>
      <c r="AF47" s="26"/>
      <c r="AG47">
        <f t="shared" si="2"/>
        <v>498.3267579156273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10.892087244616235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58.522707128648754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388.2427210409773</v>
      </c>
      <c r="P48" s="77">
        <v>14.45</v>
      </c>
      <c r="Q48" s="77">
        <v>7.7015047879616949</v>
      </c>
      <c r="R48" s="80">
        <v>0</v>
      </c>
      <c r="S48" s="80">
        <v>0</v>
      </c>
      <c r="T48" s="78">
        <f>SUMPRODUCT(LTA!F48:AJ48,LTA!F$101:AJ$101,LTA!F$105:AJ$105)</f>
        <v>116.08</v>
      </c>
      <c r="U48" s="78">
        <f>SUMPRODUCT(LTA!F48:AJ48,LTA!F$102:AJ$102,LTA!F$105:AJ$105)</f>
        <v>422.09000000000003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-420</v>
      </c>
      <c r="AA48" s="117">
        <f>STOA!J48</f>
        <v>3.62</v>
      </c>
      <c r="AB48" s="117">
        <f>-STOA!P48</f>
        <v>0</v>
      </c>
      <c r="AC48">
        <f t="shared" si="0"/>
        <v>13.429135138877056</v>
      </c>
      <c r="AD48">
        <f t="shared" si="1"/>
        <v>508.16988506332706</v>
      </c>
      <c r="AE48">
        <f>'IDT-1'!F48</f>
        <v>0</v>
      </c>
      <c r="AF48" s="26"/>
      <c r="AG48">
        <f t="shared" si="2"/>
        <v>508.16988506332706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10.892087244616235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58.522707128648754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388.15150943417592</v>
      </c>
      <c r="P49" s="77">
        <v>14.45</v>
      </c>
      <c r="Q49" s="77">
        <v>7.7015047879616949</v>
      </c>
      <c r="R49" s="80">
        <v>0</v>
      </c>
      <c r="S49" s="80">
        <v>0</v>
      </c>
      <c r="T49" s="78">
        <f>SUMPRODUCT(LTA!F49:AJ49,LTA!F$101:AJ$101,LTA!F$105:AJ$105)</f>
        <v>115.82000000000001</v>
      </c>
      <c r="U49" s="78">
        <f>SUMPRODUCT(LTA!F49:AJ49,LTA!F$102:AJ$102,LTA!F$105:AJ$105)</f>
        <v>421.45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-406</v>
      </c>
      <c r="AA49" s="117">
        <f>STOA!J49</f>
        <v>3.62</v>
      </c>
      <c r="AB49" s="117">
        <f>-STOA!P49</f>
        <v>0</v>
      </c>
      <c r="AC49">
        <f t="shared" si="0"/>
        <v>13.340509329037445</v>
      </c>
      <c r="AD49">
        <f t="shared" si="1"/>
        <v>516.26729926636517</v>
      </c>
      <c r="AE49">
        <f>'IDT-1'!F49</f>
        <v>0</v>
      </c>
      <c r="AF49" s="26"/>
      <c r="AG49">
        <f t="shared" si="2"/>
        <v>516.26729926636517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10.892087244616235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58.522707128648754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387.48246912197595</v>
      </c>
      <c r="P50" s="77">
        <v>14.45</v>
      </c>
      <c r="Q50" s="77">
        <v>7.7015047879616949</v>
      </c>
      <c r="R50" s="80">
        <v>0</v>
      </c>
      <c r="S50" s="80">
        <v>0</v>
      </c>
      <c r="T50" s="78">
        <f>SUMPRODUCT(LTA!F50:AJ50,LTA!F$101:AJ$101,LTA!F$105:AJ$105)</f>
        <v>115.4</v>
      </c>
      <c r="U50" s="78">
        <f>SUMPRODUCT(LTA!F50:AJ50,LTA!F$102:AJ$102,LTA!F$105:AJ$105)</f>
        <v>415.33000000000004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-392</v>
      </c>
      <c r="AA50" s="117">
        <f>STOA!J50</f>
        <v>3.62</v>
      </c>
      <c r="AB50" s="117">
        <f>-STOA!P50</f>
        <v>0</v>
      </c>
      <c r="AC50">
        <f t="shared" si="0"/>
        <v>13.152775988979354</v>
      </c>
      <c r="AD50">
        <f t="shared" si="1"/>
        <v>523.24599229422336</v>
      </c>
      <c r="AE50">
        <f>'IDT-1'!F50</f>
        <v>0</v>
      </c>
      <c r="AF50" s="26"/>
      <c r="AG50">
        <f t="shared" si="2"/>
        <v>523.24599229422336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-85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10.892087244616235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58.522707128648754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385.57074260494869</v>
      </c>
      <c r="P51" s="77">
        <v>14.45</v>
      </c>
      <c r="Q51" s="77">
        <v>7.7015047879616949</v>
      </c>
      <c r="R51" s="80">
        <v>0</v>
      </c>
      <c r="S51" s="80">
        <v>0</v>
      </c>
      <c r="T51" s="78">
        <f>SUMPRODUCT(LTA!F51:AJ51,LTA!F$101:AJ$101,LTA!F$105:AJ$105)</f>
        <v>114.99</v>
      </c>
      <c r="U51" s="78">
        <f>SUMPRODUCT(LTA!F51:AJ51,LTA!F$102:AJ$102,LTA!F$105:AJ$105)</f>
        <v>414.84000000000003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-378</v>
      </c>
      <c r="AA51" s="117">
        <f>STOA!J51</f>
        <v>3.5300000000000002</v>
      </c>
      <c r="AB51" s="117">
        <f>-STOA!P51</f>
        <v>0</v>
      </c>
      <c r="AC51">
        <f t="shared" si="0"/>
        <v>12.9585563727078</v>
      </c>
      <c r="AD51">
        <f t="shared" si="1"/>
        <v>539.53848539346757</v>
      </c>
      <c r="AE51">
        <f>'IDT-1'!F51</f>
        <v>0</v>
      </c>
      <c r="AF51" s="26"/>
      <c r="AG51">
        <f t="shared" si="2"/>
        <v>539.53848539346757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10.892087244616235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58.522707128648754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383.99393507634329</v>
      </c>
      <c r="P52" s="77">
        <v>14.45</v>
      </c>
      <c r="Q52" s="77">
        <v>7.7015047879616949</v>
      </c>
      <c r="R52" s="80">
        <v>0</v>
      </c>
      <c r="S52" s="80">
        <v>0</v>
      </c>
      <c r="T52" s="78">
        <f>SUMPRODUCT(LTA!F52:AJ52,LTA!F$101:AJ$101,LTA!F$105:AJ$105)</f>
        <v>114.43</v>
      </c>
      <c r="U52" s="78">
        <f>SUMPRODUCT(LTA!F52:AJ52,LTA!F$102:AJ$102,LTA!F$105:AJ$105)</f>
        <v>414.6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-356.01</v>
      </c>
      <c r="AA52" s="117">
        <f>STOA!J52</f>
        <v>3.5300000000000002</v>
      </c>
      <c r="AB52" s="117">
        <f>-STOA!P52</f>
        <v>0</v>
      </c>
      <c r="AC52">
        <f t="shared" si="0"/>
        <v>12.786801079853973</v>
      </c>
      <c r="AD52">
        <f t="shared" si="1"/>
        <v>554.32343315771595</v>
      </c>
      <c r="AE52">
        <f>'IDT-1'!F52</f>
        <v>0</v>
      </c>
      <c r="AF52" s="26"/>
      <c r="AG52">
        <f t="shared" si="2"/>
        <v>554.32343315771595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10.892087244616235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58.522707128648754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383.23075220081859</v>
      </c>
      <c r="P53" s="77">
        <v>14.45</v>
      </c>
      <c r="Q53" s="77">
        <v>7.7015047879616949</v>
      </c>
      <c r="R53" s="80">
        <v>0</v>
      </c>
      <c r="S53" s="80">
        <v>0</v>
      </c>
      <c r="T53" s="78">
        <f>SUMPRODUCT(LTA!F53:AJ53,LTA!F$101:AJ$101,LTA!F$105:AJ$105)</f>
        <v>114.46000000000001</v>
      </c>
      <c r="U53" s="78">
        <f>SUMPRODUCT(LTA!F53:AJ53,LTA!F$102:AJ$102,LTA!F$105:AJ$105)</f>
        <v>414.11000000000007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-343</v>
      </c>
      <c r="AA53" s="117">
        <f>STOA!J53</f>
        <v>3.5300000000000002</v>
      </c>
      <c r="AB53" s="117">
        <f>-STOA!P53</f>
        <v>0</v>
      </c>
      <c r="AC53">
        <f t="shared" si="0"/>
        <v>12.882485819540481</v>
      </c>
      <c r="AD53">
        <f t="shared" si="1"/>
        <v>541.0145655425049</v>
      </c>
      <c r="AE53">
        <f>'IDT-1'!F53</f>
        <v>0</v>
      </c>
      <c r="AF53" s="26"/>
      <c r="AG53">
        <f t="shared" si="2"/>
        <v>541.0145655425049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10.892087244616235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58.522707128648754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383.23075220081859</v>
      </c>
      <c r="P54" s="77">
        <v>14.45</v>
      </c>
      <c r="Q54" s="77">
        <v>7.7015047879616949</v>
      </c>
      <c r="R54" s="80">
        <v>0</v>
      </c>
      <c r="S54" s="80">
        <v>0</v>
      </c>
      <c r="T54" s="78">
        <f>SUMPRODUCT(LTA!F54:AJ54,LTA!F$101:AJ$101,LTA!F$105:AJ$105)</f>
        <v>114.48</v>
      </c>
      <c r="U54" s="78">
        <f>SUMPRODUCT(LTA!F54:AJ54,LTA!F$102:AJ$102,LTA!F$105:AJ$105)</f>
        <v>413.34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-330</v>
      </c>
      <c r="AA54" s="117">
        <f>STOA!J54</f>
        <v>3.5300000000000002</v>
      </c>
      <c r="AB54" s="117">
        <f>-STOA!P54</f>
        <v>0</v>
      </c>
      <c r="AC54">
        <f t="shared" si="0"/>
        <v>12.76047016175194</v>
      </c>
      <c r="AD54">
        <f t="shared" si="1"/>
        <v>553.38658120029322</v>
      </c>
      <c r="AE54">
        <f>'IDT-1'!F54</f>
        <v>0</v>
      </c>
      <c r="AF54" s="26"/>
      <c r="AG54">
        <f t="shared" si="2"/>
        <v>553.38658120029322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10.892087244616235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58.522707128648754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380.58419908259611</v>
      </c>
      <c r="P55" s="77">
        <v>14.45</v>
      </c>
      <c r="Q55" s="77">
        <v>7.7015047879616949</v>
      </c>
      <c r="R55" s="80">
        <v>0</v>
      </c>
      <c r="S55" s="80">
        <v>0</v>
      </c>
      <c r="T55" s="78">
        <f>SUMPRODUCT(LTA!F55:AJ55,LTA!F$101:AJ$101,LTA!F$105:AJ$105)</f>
        <v>114.56</v>
      </c>
      <c r="U55" s="78">
        <f>SUMPRODUCT(LTA!F55:AJ55,LTA!F$102:AJ$102,LTA!F$105:AJ$105)</f>
        <v>412.79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-317</v>
      </c>
      <c r="AA55" s="117">
        <f>STOA!J55</f>
        <v>3.5300000000000002</v>
      </c>
      <c r="AB55" s="117">
        <f>-STOA!P55</f>
        <v>0</v>
      </c>
      <c r="AC55">
        <f t="shared" si="0"/>
        <v>12.440066286079135</v>
      </c>
      <c r="AD55">
        <f t="shared" si="1"/>
        <v>583.59043195774348</v>
      </c>
      <c r="AE55">
        <f>'IDT-1'!F55</f>
        <v>0</v>
      </c>
      <c r="AF55" s="26"/>
      <c r="AG55">
        <f t="shared" si="2"/>
        <v>583.59043195774348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10.892087244616235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58.522707128648754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380.58419908259611</v>
      </c>
      <c r="P56" s="77">
        <v>14.45</v>
      </c>
      <c r="Q56" s="77">
        <v>7.7015047879616949</v>
      </c>
      <c r="R56" s="80">
        <v>0</v>
      </c>
      <c r="S56" s="80">
        <v>0</v>
      </c>
      <c r="T56" s="78">
        <f>SUMPRODUCT(LTA!F56:AJ56,LTA!F$101:AJ$101,LTA!F$105:AJ$105)</f>
        <v>115.03999999999999</v>
      </c>
      <c r="U56" s="78">
        <f>SUMPRODUCT(LTA!F56:AJ56,LTA!F$102:AJ$102,LTA!F$105:AJ$105)</f>
        <v>411.14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-308</v>
      </c>
      <c r="AA56" s="117">
        <f>STOA!J56</f>
        <v>3.5300000000000002</v>
      </c>
      <c r="AB56" s="117">
        <f>-STOA!P56</f>
        <v>0</v>
      </c>
      <c r="AC56">
        <f t="shared" si="0"/>
        <v>12.394257775990356</v>
      </c>
      <c r="AD56">
        <f t="shared" si="1"/>
        <v>586.46624046783234</v>
      </c>
      <c r="AE56">
        <f>'IDT-1'!F56</f>
        <v>0</v>
      </c>
      <c r="AF56" s="26"/>
      <c r="AG56">
        <f t="shared" si="2"/>
        <v>586.46624046783234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10.892087244616235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58.522707128648754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379.03209527419227</v>
      </c>
      <c r="P57" s="77">
        <v>14.45</v>
      </c>
      <c r="Q57" s="77">
        <v>7.7015047879616949</v>
      </c>
      <c r="R57" s="80">
        <v>0</v>
      </c>
      <c r="S57" s="80">
        <v>0</v>
      </c>
      <c r="T57" s="78">
        <f>SUMPRODUCT(LTA!F57:AJ57,LTA!F$101:AJ$101,LTA!F$105:AJ$105)</f>
        <v>115.49000000000001</v>
      </c>
      <c r="U57" s="78">
        <f>SUMPRODUCT(LTA!F57:AJ57,LTA!F$102:AJ$102,LTA!F$105:AJ$105)</f>
        <v>404.79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-300</v>
      </c>
      <c r="AA57" s="117">
        <f>STOA!J57</f>
        <v>3.5300000000000002</v>
      </c>
      <c r="AB57" s="117">
        <f>-STOA!P57</f>
        <v>0</v>
      </c>
      <c r="AC57">
        <f t="shared" si="0"/>
        <v>12.213263604687862</v>
      </c>
      <c r="AD57">
        <f t="shared" si="1"/>
        <v>592.19513083073116</v>
      </c>
      <c r="AE57">
        <f>'IDT-1'!F57</f>
        <v>0</v>
      </c>
      <c r="AF57" s="26"/>
      <c r="AG57">
        <f t="shared" si="2"/>
        <v>592.19513083073116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10.892087244616235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58.522707128648754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379.03209527419227</v>
      </c>
      <c r="P58" s="77">
        <v>14.45</v>
      </c>
      <c r="Q58" s="77">
        <v>7.7015047879616949</v>
      </c>
      <c r="R58" s="80">
        <v>0</v>
      </c>
      <c r="S58" s="80">
        <v>0</v>
      </c>
      <c r="T58" s="78">
        <f>SUMPRODUCT(LTA!F58:AJ58,LTA!F$101:AJ$101,LTA!F$105:AJ$105)</f>
        <v>115.84</v>
      </c>
      <c r="U58" s="78">
        <f>SUMPRODUCT(LTA!F58:AJ58,LTA!F$102:AJ$102,LTA!F$105:AJ$105)</f>
        <v>399.90000000000003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-304</v>
      </c>
      <c r="AA58" s="117">
        <f>STOA!J58</f>
        <v>3.5300000000000002</v>
      </c>
      <c r="AB58" s="117">
        <f>-STOA!P58</f>
        <v>0</v>
      </c>
      <c r="AC58">
        <f t="shared" si="0"/>
        <v>12.208824114776643</v>
      </c>
      <c r="AD58">
        <f t="shared" si="1"/>
        <v>583.65957032064239</v>
      </c>
      <c r="AE58">
        <f>'IDT-1'!F58</f>
        <v>0</v>
      </c>
      <c r="AF58" s="26"/>
      <c r="AG58">
        <f t="shared" si="2"/>
        <v>583.65957032064239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10.892087244616235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58.522707128648754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379.03209527419227</v>
      </c>
      <c r="P59" s="77">
        <v>14.45</v>
      </c>
      <c r="Q59" s="77">
        <v>7.7015047879616949</v>
      </c>
      <c r="R59" s="80">
        <v>0</v>
      </c>
      <c r="S59" s="80">
        <v>0</v>
      </c>
      <c r="T59" s="78">
        <f>SUMPRODUCT(LTA!F59:AJ59,LTA!F$101:AJ$101,LTA!F$105:AJ$105)</f>
        <v>116.12</v>
      </c>
      <c r="U59" s="78">
        <f>SUMPRODUCT(LTA!F59:AJ59,LTA!F$102:AJ$102,LTA!F$105:AJ$105)</f>
        <v>393.67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-282</v>
      </c>
      <c r="AA59" s="117">
        <f>STOA!J59</f>
        <v>3.5300000000000002</v>
      </c>
      <c r="AB59" s="117">
        <f>-STOA!P59</f>
        <v>0</v>
      </c>
      <c r="AC59">
        <f t="shared" si="0"/>
        <v>11.872364034066393</v>
      </c>
      <c r="AD59">
        <f t="shared" si="1"/>
        <v>610.0460304013526</v>
      </c>
      <c r="AE59">
        <f>'IDT-1'!F59</f>
        <v>-21</v>
      </c>
      <c r="AF59" s="26"/>
      <c r="AG59">
        <f t="shared" si="2"/>
        <v>589.0460304013526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10.892087244616235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58.522707128648754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379.03209527419227</v>
      </c>
      <c r="P60" s="77">
        <v>14.45</v>
      </c>
      <c r="Q60" s="77">
        <v>7.7015047879616949</v>
      </c>
      <c r="R60" s="80">
        <v>0</v>
      </c>
      <c r="S60" s="80">
        <v>0</v>
      </c>
      <c r="T60" s="78">
        <f>SUMPRODUCT(LTA!F60:AJ60,LTA!F$101:AJ$101,LTA!F$105:AJ$105)</f>
        <v>115.02000000000001</v>
      </c>
      <c r="U60" s="78">
        <f>SUMPRODUCT(LTA!F60:AJ60,LTA!F$102:AJ$102,LTA!F$105:AJ$105)</f>
        <v>385.72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-284</v>
      </c>
      <c r="AA60" s="117">
        <f>STOA!J60</f>
        <v>3.5300000000000002</v>
      </c>
      <c r="AB60" s="117">
        <f>-STOA!P60</f>
        <v>0</v>
      </c>
      <c r="AC60">
        <f t="shared" si="0"/>
        <v>11.810480289110785</v>
      </c>
      <c r="AD60">
        <f t="shared" si="1"/>
        <v>599.05791414630812</v>
      </c>
      <c r="AE60">
        <f>'IDT-1'!F60</f>
        <v>-16.146000000000001</v>
      </c>
      <c r="AF60" s="26"/>
      <c r="AG60">
        <f t="shared" si="2"/>
        <v>582.91191414630816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10.892087244616235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58.522707128648754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384.5612097262923</v>
      </c>
      <c r="P61" s="77">
        <v>14.45</v>
      </c>
      <c r="Q61" s="77">
        <v>7.7015047879616949</v>
      </c>
      <c r="R61" s="80">
        <v>0</v>
      </c>
      <c r="S61" s="80">
        <v>0</v>
      </c>
      <c r="T61" s="78">
        <f>SUMPRODUCT(LTA!F61:AJ61,LTA!F$101:AJ$101,LTA!F$105:AJ$105)</f>
        <v>104.49000000000001</v>
      </c>
      <c r="U61" s="78">
        <f>SUMPRODUCT(LTA!F61:AJ61,LTA!F$102:AJ$102,LTA!F$105:AJ$105)</f>
        <v>377.37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-274</v>
      </c>
      <c r="AA61" s="117">
        <f>STOA!J61</f>
        <v>3.5300000000000002</v>
      </c>
      <c r="AB61" s="117">
        <f>-STOA!P61</f>
        <v>0</v>
      </c>
      <c r="AC61">
        <f t="shared" si="0"/>
        <v>11.692992496289262</v>
      </c>
      <c r="AD61">
        <f t="shared" si="1"/>
        <v>585.82451639122974</v>
      </c>
      <c r="AE61">
        <f>'IDT-1'!F61</f>
        <v>-21.911999999999999</v>
      </c>
      <c r="AF61" s="26"/>
      <c r="AG61">
        <f t="shared" si="2"/>
        <v>563.9125163912297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-90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10.892087244616235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58.522707128648754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386.62824004988619</v>
      </c>
      <c r="P62" s="77">
        <v>14.45</v>
      </c>
      <c r="Q62" s="77">
        <v>7.7015047879616949</v>
      </c>
      <c r="R62" s="80">
        <v>22.7</v>
      </c>
      <c r="S62" s="80">
        <v>0</v>
      </c>
      <c r="T62" s="78">
        <f>SUMPRODUCT(LTA!F62:AJ62,LTA!F$101:AJ$101,LTA!F$105:AJ$105)</f>
        <v>98.58</v>
      </c>
      <c r="U62" s="78">
        <f>SUMPRODUCT(LTA!F62:AJ62,LTA!F$102:AJ$102,LTA!F$105:AJ$105)</f>
        <v>368.77000000000004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-292</v>
      </c>
      <c r="AA62" s="117">
        <f>STOA!J62</f>
        <v>3.5300000000000002</v>
      </c>
      <c r="AB62" s="117">
        <f>-STOA!P62</f>
        <v>0</v>
      </c>
      <c r="AC62">
        <f t="shared" si="0"/>
        <v>11.943060658536405</v>
      </c>
      <c r="AD62">
        <f t="shared" si="1"/>
        <v>577.83147855257641</v>
      </c>
      <c r="AE62">
        <f>'IDT-1'!F62</f>
        <v>-24.219000000000001</v>
      </c>
      <c r="AF62" s="26"/>
      <c r="AG62">
        <f t="shared" si="2"/>
        <v>553.61247855257636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-90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10.892087244616235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58.522707128648754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388.76985947656033</v>
      </c>
      <c r="P63" s="77">
        <v>14.450000000000001</v>
      </c>
      <c r="Q63" s="77">
        <v>7.7015047879616949</v>
      </c>
      <c r="R63" s="80">
        <v>22.7</v>
      </c>
      <c r="S63" s="80">
        <v>0</v>
      </c>
      <c r="T63" s="78">
        <f>SUMPRODUCT(LTA!F63:AJ63,LTA!F$101:AJ$101,LTA!F$105:AJ$105)</f>
        <v>94.58</v>
      </c>
      <c r="U63" s="78">
        <f>SUMPRODUCT(LTA!F63:AJ63,LTA!F$102:AJ$102,LTA!F$105:AJ$105)</f>
        <v>352.57000000000005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-292</v>
      </c>
      <c r="AA63" s="117">
        <f>STOA!J63</f>
        <v>3.5300000000000002</v>
      </c>
      <c r="AB63" s="117">
        <f>-STOA!P63</f>
        <v>0</v>
      </c>
      <c r="AC63">
        <f t="shared" si="0"/>
        <v>11.784146909491136</v>
      </c>
      <c r="AD63">
        <f t="shared" si="1"/>
        <v>559.93201172829583</v>
      </c>
      <c r="AE63">
        <f>'IDT-1'!F63</f>
        <v>-25.949000000000002</v>
      </c>
      <c r="AF63" s="26"/>
      <c r="AG63">
        <f t="shared" si="2"/>
        <v>533.98301172829588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10.892087244616235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58.522707128648754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389.00828519774893</v>
      </c>
      <c r="P64" s="77">
        <v>14.45</v>
      </c>
      <c r="Q64" s="77">
        <v>7.7015047879616949</v>
      </c>
      <c r="R64" s="80">
        <v>22.7</v>
      </c>
      <c r="S64" s="80">
        <v>0</v>
      </c>
      <c r="T64" s="78">
        <f>SUMPRODUCT(LTA!F64:AJ64,LTA!F$101:AJ$101,LTA!F$105:AJ$105)</f>
        <v>88.56</v>
      </c>
      <c r="U64" s="78">
        <f>SUMPRODUCT(LTA!F64:AJ64,LTA!F$102:AJ$102,LTA!F$105:AJ$105)</f>
        <v>348.99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-279</v>
      </c>
      <c r="AA64" s="117">
        <f>STOA!J64</f>
        <v>3.5300000000000002</v>
      </c>
      <c r="AB64" s="117">
        <f>-STOA!P64</f>
        <v>0</v>
      </c>
      <c r="AC64">
        <f t="shared" si="0"/>
        <v>11.586349398049057</v>
      </c>
      <c r="AD64">
        <f t="shared" si="1"/>
        <v>563.76823496092652</v>
      </c>
      <c r="AE64">
        <f>'IDT-1'!F64</f>
        <v>-36.905000000000001</v>
      </c>
      <c r="AF64" s="26"/>
      <c r="AG64">
        <f t="shared" si="2"/>
        <v>526.86323496092655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-90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10.892087244616235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58.522707128648754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389.23774438370992</v>
      </c>
      <c r="P65" s="77">
        <v>14.45</v>
      </c>
      <c r="Q65" s="77">
        <v>7.7015047879616949</v>
      </c>
      <c r="R65" s="80">
        <v>22.7</v>
      </c>
      <c r="S65" s="80">
        <v>0</v>
      </c>
      <c r="T65" s="78">
        <f>SUMPRODUCT(LTA!F65:AJ65,LTA!F$101:AJ$101,LTA!F$105:AJ$105)</f>
        <v>83.88</v>
      </c>
      <c r="U65" s="78">
        <f>SUMPRODUCT(LTA!F65:AJ65,LTA!F$102:AJ$102,LTA!F$105:AJ$105)</f>
        <v>348.7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-238</v>
      </c>
      <c r="AA65" s="117">
        <f>STOA!J65</f>
        <v>3.5300000000000002</v>
      </c>
      <c r="AB65" s="117">
        <f>-STOA!P65</f>
        <v>0</v>
      </c>
      <c r="AC65">
        <f t="shared" si="0"/>
        <v>11.091848135253555</v>
      </c>
      <c r="AD65">
        <f t="shared" si="1"/>
        <v>610.52219540968292</v>
      </c>
      <c r="AE65">
        <f>'IDT-1'!F65</f>
        <v>-66</v>
      </c>
      <c r="AF65" s="26"/>
      <c r="AG65">
        <f t="shared" si="2"/>
        <v>544.52219540968292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-80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10.892087244616235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58.522707128648754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389.23774438370992</v>
      </c>
      <c r="P66" s="77">
        <v>14.45</v>
      </c>
      <c r="Q66" s="77">
        <v>7.7015047879616949</v>
      </c>
      <c r="R66" s="80">
        <v>22.7</v>
      </c>
      <c r="S66" s="80">
        <v>0</v>
      </c>
      <c r="T66" s="78">
        <f>SUMPRODUCT(LTA!F66:AJ66,LTA!F$101:AJ$101,LTA!F$105:AJ$105)</f>
        <v>80.960000000000008</v>
      </c>
      <c r="U66" s="78">
        <f>SUMPRODUCT(LTA!F66:AJ66,LTA!F$102:AJ$102,LTA!F$105:AJ$105)</f>
        <v>343.90999999999997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-197</v>
      </c>
      <c r="AA66" s="117">
        <f>STOA!J66</f>
        <v>3.5300000000000002</v>
      </c>
      <c r="AB66" s="117">
        <f>-STOA!P66</f>
        <v>0</v>
      </c>
      <c r="AC66">
        <f t="shared" si="0"/>
        <v>10.748778182065498</v>
      </c>
      <c r="AD66">
        <f t="shared" si="1"/>
        <v>634.15526536287098</v>
      </c>
      <c r="AE66">
        <f>'IDT-1'!F66</f>
        <v>-101</v>
      </c>
      <c r="AF66" s="26"/>
      <c r="AG66">
        <f t="shared" si="2"/>
        <v>533.15526536287098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-90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11.181042460533478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58.522707128648754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384.42066437661515</v>
      </c>
      <c r="P67" s="77">
        <v>14.45</v>
      </c>
      <c r="Q67" s="77">
        <v>7.7015047879616949</v>
      </c>
      <c r="R67" s="80">
        <v>22.7</v>
      </c>
      <c r="S67" s="80">
        <v>0</v>
      </c>
      <c r="T67" s="78">
        <f>SUMPRODUCT(LTA!F67:AJ67,LTA!F$101:AJ$101,LTA!F$105:AJ$105)</f>
        <v>77.92</v>
      </c>
      <c r="U67" s="78">
        <f>SUMPRODUCT(LTA!F67:AJ67,LTA!F$102:AJ$102,LTA!F$105:AJ$105)</f>
        <v>340.08999999999992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-146</v>
      </c>
      <c r="AA67" s="117">
        <f>STOA!J67</f>
        <v>3.5300000000000002</v>
      </c>
      <c r="AB67" s="117">
        <f>-STOA!P67</f>
        <v>0</v>
      </c>
      <c r="AC67">
        <f t="shared" si="0"/>
        <v>10.018215629827269</v>
      </c>
      <c r="AD67">
        <f t="shared" si="1"/>
        <v>694.49770312393161</v>
      </c>
      <c r="AE67">
        <f>'IDT-1'!F67</f>
        <v>-140</v>
      </c>
      <c r="AF67" s="26"/>
      <c r="AG67">
        <f t="shared" si="2"/>
        <v>554.49770312393161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11.181042460533478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58.522707128648754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388.57485486532175</v>
      </c>
      <c r="P68" s="77">
        <v>37.409999999999997</v>
      </c>
      <c r="Q68" s="77">
        <v>23.64</v>
      </c>
      <c r="R68" s="80">
        <v>22.7</v>
      </c>
      <c r="S68" s="80">
        <v>0</v>
      </c>
      <c r="T68" s="78">
        <f>SUMPRODUCT(LTA!F68:AJ68,LTA!F$101:AJ$101,LTA!F$105:AJ$105)</f>
        <v>72.14</v>
      </c>
      <c r="U68" s="78">
        <f>SUMPRODUCT(LTA!F68:AJ68,LTA!F$102:AJ$102,LTA!F$105:AJ$105)</f>
        <v>362.84999999999991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-202.18</v>
      </c>
      <c r="AA68" s="117">
        <f>STOA!J68</f>
        <v>3.5300000000000002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10.645760729691967</v>
      </c>
      <c r="AD68">
        <f t="shared" ref="AD68:AD98" si="4">SUM(B68:AB68,AI68:AR68)-AC68</f>
        <v>742.72284372481192</v>
      </c>
      <c r="AE68">
        <f>'IDT-1'!F68</f>
        <v>-196</v>
      </c>
      <c r="AF68" s="26"/>
      <c r="AG68">
        <f t="shared" ref="AG68:AG98" si="5">SUM(AD68:AF68)</f>
        <v>546.72284372481192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11.181042460533478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58.522707128648754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485.93474998171683</v>
      </c>
      <c r="P69" s="77">
        <v>37.409999999999997</v>
      </c>
      <c r="Q69" s="77">
        <v>23.64</v>
      </c>
      <c r="R69" s="80">
        <v>22.7</v>
      </c>
      <c r="S69" s="80">
        <v>0</v>
      </c>
      <c r="T69" s="78">
        <f>SUMPRODUCT(LTA!F69:AJ69,LTA!F$101:AJ$101,LTA!F$105:AJ$105)</f>
        <v>65.08</v>
      </c>
      <c r="U69" s="78">
        <f>SUMPRODUCT(LTA!F69:AJ69,LTA!F$102:AJ$102,LTA!F$105:AJ$105)</f>
        <v>354.28999999999991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-254</v>
      </c>
      <c r="AA69" s="117">
        <f>STOA!J69</f>
        <v>3.5300000000000002</v>
      </c>
      <c r="AB69" s="117">
        <f>-STOA!P69</f>
        <v>0</v>
      </c>
      <c r="AC69">
        <f t="shared" si="3"/>
        <v>11.603183186861521</v>
      </c>
      <c r="AD69">
        <f t="shared" si="4"/>
        <v>796.68531638403738</v>
      </c>
      <c r="AE69">
        <f>'IDT-1'!F69</f>
        <v>-250</v>
      </c>
      <c r="AF69" s="26"/>
      <c r="AG69">
        <f t="shared" si="5"/>
        <v>546.68531638403738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11.181042460533478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58.522707128648754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397.81440553068461</v>
      </c>
      <c r="P70" s="77">
        <v>37.409999999999997</v>
      </c>
      <c r="Q70" s="77">
        <v>23.64</v>
      </c>
      <c r="R70" s="80">
        <v>22.7</v>
      </c>
      <c r="S70" s="80">
        <v>0</v>
      </c>
      <c r="T70" s="78">
        <f>SUMPRODUCT(LTA!F70:AJ70,LTA!F$101:AJ$101,LTA!F$105:AJ$105)</f>
        <v>53.92</v>
      </c>
      <c r="U70" s="78">
        <f>SUMPRODUCT(LTA!F70:AJ70,LTA!F$102:AJ$102,LTA!F$105:AJ$105)</f>
        <v>351.00999999999993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-125</v>
      </c>
      <c r="AA70" s="117">
        <f>STOA!J70</f>
        <v>3.5300000000000002</v>
      </c>
      <c r="AB70" s="117">
        <f>-STOA!P70</f>
        <v>0</v>
      </c>
      <c r="AC70">
        <f t="shared" si="3"/>
        <v>9.7329362557731471</v>
      </c>
      <c r="AD70">
        <f t="shared" si="4"/>
        <v>804.99521886409354</v>
      </c>
      <c r="AE70">
        <f>'IDT-1'!F70</f>
        <v>-256.15600000000001</v>
      </c>
      <c r="AF70" s="26"/>
      <c r="AG70">
        <f t="shared" si="5"/>
        <v>548.83921886409348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11.180921231943309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399.06218563576545</v>
      </c>
      <c r="P71" s="77">
        <v>37.409999999999997</v>
      </c>
      <c r="Q71" s="77">
        <v>23.64</v>
      </c>
      <c r="R71" s="80">
        <v>9.2200000000000006</v>
      </c>
      <c r="S71" s="80">
        <v>0</v>
      </c>
      <c r="T71" s="78">
        <f>SUMPRODUCT(LTA!F71:AJ71,LTA!F$101:AJ$101,LTA!F$105:AJ$105)</f>
        <v>43.17</v>
      </c>
      <c r="U71" s="78">
        <f>SUMPRODUCT(LTA!F71:AJ71,LTA!F$102:AJ$102,LTA!F$105:AJ$105)</f>
        <v>343.40999999999997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-125</v>
      </c>
      <c r="AA71" s="117">
        <f>STOA!J71</f>
        <v>3.62</v>
      </c>
      <c r="AB71" s="117">
        <f>-STOA!P71</f>
        <v>0</v>
      </c>
      <c r="AC71">
        <f t="shared" si="3"/>
        <v>9.3647985559322038</v>
      </c>
      <c r="AD71">
        <f t="shared" si="4"/>
        <v>783.61830831177645</v>
      </c>
      <c r="AE71">
        <f>'IDT-1'!F71</f>
        <v>-228.13900000000001</v>
      </c>
      <c r="AF71" s="26"/>
      <c r="AG71">
        <f t="shared" si="5"/>
        <v>555.47930831177644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11.180921231943309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54.107461173931405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409.55838872676543</v>
      </c>
      <c r="P72" s="77">
        <v>37.409999999999997</v>
      </c>
      <c r="Q72" s="77">
        <v>23.64</v>
      </c>
      <c r="R72" s="80">
        <v>7.7499999999999991</v>
      </c>
      <c r="S72" s="80">
        <v>0</v>
      </c>
      <c r="T72" s="78">
        <f>SUMPRODUCT(LTA!F72:AJ72,LTA!F$101:AJ$101,LTA!F$105:AJ$105)</f>
        <v>30.36</v>
      </c>
      <c r="U72" s="78">
        <f>SUMPRODUCT(LTA!F72:AJ72,LTA!F$102:AJ$102,LTA!F$105:AJ$105)</f>
        <v>336.63999999999993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-125</v>
      </c>
      <c r="AA72" s="117">
        <f>STOA!J72</f>
        <v>3.62</v>
      </c>
      <c r="AB72" s="117">
        <f>-STOA!P72</f>
        <v>0</v>
      </c>
      <c r="AC72">
        <f t="shared" si="3"/>
        <v>9.2440948014636</v>
      </c>
      <c r="AD72">
        <f t="shared" si="4"/>
        <v>770.0226763311764</v>
      </c>
      <c r="AE72">
        <f>'IDT-1'!F72</f>
        <v>-216.36699999999999</v>
      </c>
      <c r="AF72" s="26"/>
      <c r="AG72">
        <f t="shared" si="5"/>
        <v>553.65567633117644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11.180921231943309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54.107461173931405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419.58425757466551</v>
      </c>
      <c r="P73" s="77">
        <v>37.409999999999997</v>
      </c>
      <c r="Q73" s="77">
        <v>23.64</v>
      </c>
      <c r="R73" s="80">
        <v>4.5</v>
      </c>
      <c r="S73" s="80">
        <v>0</v>
      </c>
      <c r="T73" s="78">
        <f>SUMPRODUCT(LTA!F73:AJ73,LTA!F$101:AJ$101,LTA!F$105:AJ$105)</f>
        <v>22.91</v>
      </c>
      <c r="U73" s="78">
        <f>SUMPRODUCT(LTA!F73:AJ73,LTA!F$102:AJ$102,LTA!F$105:AJ$105)</f>
        <v>330.96999999999997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-125</v>
      </c>
      <c r="AA73" s="117">
        <f>STOA!J73</f>
        <v>3.62</v>
      </c>
      <c r="AB73" s="117">
        <f>-STOA!P73</f>
        <v>0</v>
      </c>
      <c r="AC73">
        <f t="shared" si="3"/>
        <v>9.1882664473251214</v>
      </c>
      <c r="AD73">
        <f t="shared" si="4"/>
        <v>763.73437353321503</v>
      </c>
      <c r="AE73">
        <f>'IDT-1'!F73</f>
        <v>-207.98099999999999</v>
      </c>
      <c r="AF73" s="26"/>
      <c r="AG73">
        <f t="shared" si="5"/>
        <v>555.75337353321504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10.892087244616235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54.107461173931405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427.73464759816545</v>
      </c>
      <c r="P74" s="77">
        <v>37.409999999999997</v>
      </c>
      <c r="Q74" s="77">
        <v>23.64</v>
      </c>
      <c r="R74" s="80">
        <v>2.0336708860759494</v>
      </c>
      <c r="S74" s="80">
        <v>0</v>
      </c>
      <c r="T74" s="78">
        <f>SUMPRODUCT(LTA!F74:AJ74,LTA!F$101:AJ$101,LTA!F$105:AJ$105)</f>
        <v>15.2</v>
      </c>
      <c r="U74" s="78">
        <f>SUMPRODUCT(LTA!F74:AJ74,LTA!F$102:AJ$102,LTA!F$105:AJ$105)</f>
        <v>326.64999999999998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-125</v>
      </c>
      <c r="AA74" s="117">
        <f>STOA!J74</f>
        <v>3.62</v>
      </c>
      <c r="AB74" s="117">
        <f>-STOA!P74</f>
        <v>0</v>
      </c>
      <c r="AC74">
        <f t="shared" si="3"/>
        <v>9.1298804442409107</v>
      </c>
      <c r="AD74">
        <f t="shared" si="4"/>
        <v>757.15798645854807</v>
      </c>
      <c r="AE74">
        <f>'IDT-1'!F74</f>
        <v>-196.01900000000001</v>
      </c>
      <c r="AF74" s="26"/>
      <c r="AG74">
        <f t="shared" si="5"/>
        <v>561.13898645854806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10.98303147432358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54.107461173931405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440.73855105196554</v>
      </c>
      <c r="P75" s="77">
        <v>37.409999999999997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7.67</v>
      </c>
      <c r="U75" s="78">
        <f>SUMPRODUCT(LTA!F75:AJ75,LTA!F$102:AJ$102,LTA!F$105:AJ$105)</f>
        <v>324.43999999999994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-125</v>
      </c>
      <c r="AA75" s="117">
        <f>STOA!J75</f>
        <v>3.62</v>
      </c>
      <c r="AB75" s="117">
        <f>-STOA!P75</f>
        <v>0</v>
      </c>
      <c r="AC75">
        <f t="shared" si="3"/>
        <v>9.1592630551026986</v>
      </c>
      <c r="AD75">
        <f t="shared" si="4"/>
        <v>756.4497806451177</v>
      </c>
      <c r="AE75">
        <f>'IDT-1'!F75</f>
        <v>-193.72399999999999</v>
      </c>
      <c r="AF75" s="26"/>
      <c r="AG75">
        <f t="shared" si="5"/>
        <v>562.72578064511777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10.983000819896146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54.107461173931405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550.10831736070918</v>
      </c>
      <c r="P76" s="77">
        <v>37.409999999999997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0.36</v>
      </c>
      <c r="U76" s="78">
        <f>SUMPRODUCT(LTA!F76:AJ76,LTA!F$102:AJ$102,LTA!F$105:AJ$105)</f>
        <v>323.59999999999991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-125</v>
      </c>
      <c r="AA76" s="117">
        <f>STOA!J76</f>
        <v>3.62</v>
      </c>
      <c r="AB76" s="117">
        <f>-STOA!P76</f>
        <v>0</v>
      </c>
      <c r="AC76">
        <f t="shared" si="3"/>
        <v>10.83127195081387</v>
      </c>
      <c r="AD76">
        <f t="shared" si="4"/>
        <v>767.99750740372281</v>
      </c>
      <c r="AE76">
        <f>'IDT-1'!F76</f>
        <v>-201.887</v>
      </c>
      <c r="AF76" s="26"/>
      <c r="AG76">
        <f t="shared" si="5"/>
        <v>566.11050740372275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6.6093010606472671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619.7757243231614</v>
      </c>
      <c r="P77" s="77">
        <v>37.409999999999997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0.01</v>
      </c>
      <c r="U77" s="78">
        <f>SUMPRODUCT(LTA!F77:AJ77,LTA!F$102:AJ$102,LTA!F$105:AJ$105)</f>
        <v>322.11999999999995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-237</v>
      </c>
      <c r="AA77" s="117">
        <f>STOA!J77</f>
        <v>3.62</v>
      </c>
      <c r="AB77" s="117">
        <f>-STOA!P77</f>
        <v>0</v>
      </c>
      <c r="AC77">
        <f t="shared" si="3"/>
        <v>11.121872446137806</v>
      </c>
      <c r="AD77">
        <f t="shared" si="4"/>
        <v>776.62315293767062</v>
      </c>
      <c r="AE77">
        <f>'IDT-1'!F77</f>
        <v>-192.44399999999999</v>
      </c>
      <c r="AF77" s="26"/>
      <c r="AG77">
        <f t="shared" si="5"/>
        <v>584.17915293767066</v>
      </c>
      <c r="AI77" s="75">
        <f>PXIL!J77</f>
        <v>0</v>
      </c>
      <c r="AJ77" s="75">
        <f>PXIL!P77</f>
        <v>0</v>
      </c>
      <c r="AK77" s="75">
        <f>RTM_IEX!J77</f>
        <v>11.56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6.6093010606472671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633.50020356387688</v>
      </c>
      <c r="P78" s="77">
        <v>37.409999999999997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322.00999999999993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-237</v>
      </c>
      <c r="AA78" s="117">
        <f>STOA!J78</f>
        <v>3.62</v>
      </c>
      <c r="AB78" s="117">
        <f>-STOA!P78</f>
        <v>0</v>
      </c>
      <c r="AC78">
        <f t="shared" si="3"/>
        <v>11.139863863456103</v>
      </c>
      <c r="AD78">
        <f t="shared" si="4"/>
        <v>778.64964076106799</v>
      </c>
      <c r="AE78">
        <f>'IDT-1'!F78</f>
        <v>-168.21799999999999</v>
      </c>
      <c r="AF78" s="26"/>
      <c r="AG78">
        <f t="shared" si="5"/>
        <v>610.43164076106802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6.6093010606472671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633.22125609468662</v>
      </c>
      <c r="P79" s="77">
        <v>37.409999999999997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321.90999999999997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-237</v>
      </c>
      <c r="AA79" s="117">
        <f>STOA!J79</f>
        <v>3.73</v>
      </c>
      <c r="AB79" s="117">
        <f>-STOA!P79</f>
        <v>0</v>
      </c>
      <c r="AC79">
        <f t="shared" si="3"/>
        <v>11.22224112572723</v>
      </c>
      <c r="AD79">
        <f t="shared" si="4"/>
        <v>787.92831602960655</v>
      </c>
      <c r="AE79">
        <f>'IDT-1'!F79</f>
        <v>-159.54300000000001</v>
      </c>
      <c r="AF79" s="26"/>
      <c r="AG79">
        <f t="shared" si="5"/>
        <v>628.38531602960654</v>
      </c>
      <c r="AI79" s="75">
        <f>PXIL!J79</f>
        <v>0</v>
      </c>
      <c r="AJ79" s="75">
        <f>PXIL!P79</f>
        <v>0</v>
      </c>
      <c r="AK79" s="75">
        <f>RTM_IEX!J79</f>
        <v>9.6300000000000008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6.5641555615991303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619.69171471218669</v>
      </c>
      <c r="P80" s="77">
        <v>37.409999999999997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321.87999999999994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-237</v>
      </c>
      <c r="AA80" s="117">
        <f>STOA!J80</f>
        <v>3.73</v>
      </c>
      <c r="AB80" s="117">
        <f>-STOA!P80</f>
        <v>0</v>
      </c>
      <c r="AC80">
        <f t="shared" si="3"/>
        <v>11.187263881169605</v>
      </c>
      <c r="AD80">
        <f t="shared" si="4"/>
        <v>783.98860639261602</v>
      </c>
      <c r="AE80">
        <f>'IDT-1'!F80</f>
        <v>-151.928</v>
      </c>
      <c r="AF80" s="26"/>
      <c r="AG80">
        <f t="shared" si="5"/>
        <v>632.06060639261602</v>
      </c>
      <c r="AI80" s="75">
        <f>PXIL!J80</f>
        <v>0</v>
      </c>
      <c r="AJ80" s="75">
        <f>PXIL!P80</f>
        <v>0</v>
      </c>
      <c r="AK80" s="75">
        <f>RTM_IEX!J80</f>
        <v>19.260000000000002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10.857352694777996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607.02403477931136</v>
      </c>
      <c r="P81" s="77">
        <v>37.409999999999997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317.54999999999995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-219.3</v>
      </c>
      <c r="AA81" s="117">
        <f>STOA!J81</f>
        <v>3.73</v>
      </c>
      <c r="AB81" s="117">
        <f>-STOA!P81</f>
        <v>0</v>
      </c>
      <c r="AC81">
        <f t="shared" si="3"/>
        <v>10.810980468044786</v>
      </c>
      <c r="AD81">
        <f t="shared" si="4"/>
        <v>763.10040700604441</v>
      </c>
      <c r="AE81">
        <f>'IDT-1'!F81</f>
        <v>-125.092</v>
      </c>
      <c r="AF81" s="26"/>
      <c r="AG81">
        <f t="shared" si="5"/>
        <v>638.00840700604442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-7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10.857352694777996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576.19024957848671</v>
      </c>
      <c r="P82" s="77">
        <v>37.409999999999997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317.46999999999997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-237</v>
      </c>
      <c r="AA82" s="117">
        <f>STOA!J82</f>
        <v>3.73</v>
      </c>
      <c r="AB82" s="117">
        <f>-STOA!P82</f>
        <v>0</v>
      </c>
      <c r="AC82">
        <f t="shared" si="3"/>
        <v>10.845839122765021</v>
      </c>
      <c r="AD82">
        <f t="shared" si="4"/>
        <v>745.53176315049961</v>
      </c>
      <c r="AE82">
        <f>'IDT-1'!F82</f>
        <v>-113.93</v>
      </c>
      <c r="AF82" s="26"/>
      <c r="AG82">
        <f t="shared" si="5"/>
        <v>631.60176315049966</v>
      </c>
      <c r="AI82" s="75">
        <f>PXIL!J82</f>
        <v>0</v>
      </c>
      <c r="AJ82" s="75">
        <f>PXIL!P82</f>
        <v>0</v>
      </c>
      <c r="AK82" s="75">
        <f>RTM_IEX!J82</f>
        <v>24.08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10.98306618263055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566.99709427237428</v>
      </c>
      <c r="P83" s="77">
        <v>37.409999999999997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292.00999999999993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-237</v>
      </c>
      <c r="AA83" s="117">
        <f>STOA!J83</f>
        <v>3.73</v>
      </c>
      <c r="AB83" s="117">
        <f>-STOA!P83</f>
        <v>0</v>
      </c>
      <c r="AC83">
        <f t="shared" si="3"/>
        <v>10.923477634764332</v>
      </c>
      <c r="AD83">
        <f t="shared" si="4"/>
        <v>754.27668282024047</v>
      </c>
      <c r="AE83">
        <f>'IDT-1'!F83</f>
        <v>-102.883</v>
      </c>
      <c r="AF83" s="26"/>
      <c r="AG83">
        <f t="shared" si="5"/>
        <v>651.39368282024043</v>
      </c>
      <c r="AI83" s="75">
        <f>PXIL!J83</f>
        <v>0</v>
      </c>
      <c r="AJ83" s="75">
        <f>PXIL!P83</f>
        <v>0</v>
      </c>
      <c r="AK83" s="75">
        <f>RTM_IEX!J83</f>
        <v>67.430000000000007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10.98306618263055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554.63741160277425</v>
      </c>
      <c r="P84" s="77">
        <v>37.409999999999997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271.76999999999992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-237</v>
      </c>
      <c r="AA84" s="117">
        <f>STOA!J84</f>
        <v>3.73</v>
      </c>
      <c r="AB84" s="117">
        <f>-STOA!P84</f>
        <v>0</v>
      </c>
      <c r="AC84">
        <f t="shared" si="3"/>
        <v>10.848504427271854</v>
      </c>
      <c r="AD84">
        <f t="shared" si="4"/>
        <v>745.83197335813281</v>
      </c>
      <c r="AE84">
        <f>'IDT-1'!F84</f>
        <v>-103.78400000000001</v>
      </c>
      <c r="AF84" s="26"/>
      <c r="AG84">
        <f t="shared" si="5"/>
        <v>642.04797335813282</v>
      </c>
      <c r="AI84" s="75">
        <f>PXIL!J84</f>
        <v>0</v>
      </c>
      <c r="AJ84" s="75">
        <f>PXIL!P84</f>
        <v>0</v>
      </c>
      <c r="AK84" s="75">
        <f>RTM_IEX!J84</f>
        <v>91.51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10.98306618263055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616.44100938069494</v>
      </c>
      <c r="P85" s="77">
        <v>37.409999999999997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256.48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-237</v>
      </c>
      <c r="AA85" s="117">
        <f>STOA!J85</f>
        <v>3.73</v>
      </c>
      <c r="AB85" s="117">
        <f>-STOA!P85</f>
        <v>0</v>
      </c>
      <c r="AC85">
        <f t="shared" si="3"/>
        <v>10.674489275772437</v>
      </c>
      <c r="AD85">
        <f t="shared" si="4"/>
        <v>676.00958628755302</v>
      </c>
      <c r="AE85">
        <f>'IDT-1'!F85</f>
        <v>-109.389</v>
      </c>
      <c r="AF85" s="26"/>
      <c r="AG85">
        <f t="shared" si="5"/>
        <v>566.62058628755301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10.680000000000001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623.08772947546686</v>
      </c>
      <c r="P86" s="77">
        <v>37.409999999999997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241.21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-237</v>
      </c>
      <c r="AA86" s="117">
        <f>STOA!J86</f>
        <v>3.73</v>
      </c>
      <c r="AB86" s="117">
        <f>-STOA!P86</f>
        <v>0</v>
      </c>
      <c r="AC86">
        <f t="shared" si="3"/>
        <v>10.507156154977329</v>
      </c>
      <c r="AD86">
        <f t="shared" si="4"/>
        <v>677.25057332048948</v>
      </c>
      <c r="AE86">
        <f>'IDT-1'!F86</f>
        <v>-110.696</v>
      </c>
      <c r="AF86" s="26"/>
      <c r="AG86">
        <f t="shared" si="5"/>
        <v>566.55457332048945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10.680000000000001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625.08419309434601</v>
      </c>
      <c r="P87" s="77">
        <v>37.409999999999997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191.19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-237</v>
      </c>
      <c r="AA87" s="117">
        <f>STOA!J87</f>
        <v>3.85</v>
      </c>
      <c r="AB87" s="117">
        <f>-STOA!P87</f>
        <v>0</v>
      </c>
      <c r="AC87">
        <f t="shared" si="3"/>
        <v>10.121921121990535</v>
      </c>
      <c r="AD87">
        <f t="shared" si="4"/>
        <v>663.99227197235541</v>
      </c>
      <c r="AE87">
        <f>'IDT-1'!F87</f>
        <v>-117.504</v>
      </c>
      <c r="AF87" s="26"/>
      <c r="AG87">
        <f t="shared" si="5"/>
        <v>546.48827197235539</v>
      </c>
      <c r="AI87" s="75">
        <f>PXIL!J87</f>
        <v>0</v>
      </c>
      <c r="AJ87" s="75">
        <f>PXIL!P87</f>
        <v>0</v>
      </c>
      <c r="AK87" s="75">
        <f>RTM_IEX!J87</f>
        <v>19.260000000000002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10.680000000000001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625.08419309434601</v>
      </c>
      <c r="P88" s="77">
        <v>37.409999999999997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195.34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-237</v>
      </c>
      <c r="AA88" s="117">
        <f>STOA!J88</f>
        <v>3.85</v>
      </c>
      <c r="AB88" s="117">
        <f>-STOA!P88</f>
        <v>0</v>
      </c>
      <c r="AC88">
        <f t="shared" si="3"/>
        <v>10.158441121990535</v>
      </c>
      <c r="AD88">
        <f t="shared" si="4"/>
        <v>668.10575197235539</v>
      </c>
      <c r="AE88">
        <f>'IDT-1'!F88</f>
        <v>-127.386</v>
      </c>
      <c r="AF88" s="26"/>
      <c r="AG88">
        <f t="shared" si="5"/>
        <v>540.71975197235543</v>
      </c>
      <c r="AI88" s="75">
        <f>PXIL!J88</f>
        <v>0</v>
      </c>
      <c r="AJ88" s="75">
        <f>PXIL!P88</f>
        <v>0</v>
      </c>
      <c r="AK88" s="75">
        <f>RTM_IEX!J88</f>
        <v>19.260000000000002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10.680000000000001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622.41792928934603</v>
      </c>
      <c r="P89" s="77">
        <v>37.409999999999997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199.5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-237</v>
      </c>
      <c r="AA89" s="117">
        <f>STOA!J89</f>
        <v>3.85</v>
      </c>
      <c r="AB89" s="117">
        <f>-STOA!P89</f>
        <v>0</v>
      </c>
      <c r="AC89">
        <f t="shared" si="3"/>
        <v>10.002098000506535</v>
      </c>
      <c r="AD89">
        <f t="shared" si="4"/>
        <v>650.49583128883944</v>
      </c>
      <c r="AE89">
        <f>'IDT-1'!F89</f>
        <v>-131.58699999999999</v>
      </c>
      <c r="AF89" s="26"/>
      <c r="AG89">
        <f t="shared" si="5"/>
        <v>518.90883128883945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10.680000000000001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623.63597707214603</v>
      </c>
      <c r="P90" s="77">
        <v>37.409999999999997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200.86999999999998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-237</v>
      </c>
      <c r="AA90" s="117">
        <f>STOA!J90</f>
        <v>3.85</v>
      </c>
      <c r="AB90" s="117">
        <f>-STOA!P90</f>
        <v>0</v>
      </c>
      <c r="AC90">
        <f t="shared" si="3"/>
        <v>10.024872820995174</v>
      </c>
      <c r="AD90">
        <f t="shared" si="4"/>
        <v>653.06110425115082</v>
      </c>
      <c r="AE90">
        <f>'IDT-1'!F90</f>
        <v>-144.845</v>
      </c>
      <c r="AF90" s="26"/>
      <c r="AG90">
        <f t="shared" si="5"/>
        <v>508.2161042511508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10.98306618263055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619.83750653891309</v>
      </c>
      <c r="P91" s="77">
        <v>37.409999999999997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196.41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-125</v>
      </c>
      <c r="AA91" s="117">
        <f>STOA!J91</f>
        <v>3.93</v>
      </c>
      <c r="AB91" s="117">
        <f>-STOA!P91</f>
        <v>0</v>
      </c>
      <c r="AC91">
        <f t="shared" si="3"/>
        <v>9.2719534435008342</v>
      </c>
      <c r="AD91">
        <f t="shared" si="4"/>
        <v>722.93861927804267</v>
      </c>
      <c r="AE91">
        <f>'IDT-1'!F91</f>
        <v>-169.30500000000001</v>
      </c>
      <c r="AF91" s="26"/>
      <c r="AG91">
        <f t="shared" si="5"/>
        <v>553.63361927804272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10.98306618263055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619.83617360150947</v>
      </c>
      <c r="P92" s="77">
        <v>37.409999999999997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192.37999999999997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-125</v>
      </c>
      <c r="AA92" s="117">
        <f>STOA!J92</f>
        <v>3.93</v>
      </c>
      <c r="AB92" s="117">
        <f>-STOA!P92</f>
        <v>0</v>
      </c>
      <c r="AC92">
        <f t="shared" si="3"/>
        <v>9.2364777136516825</v>
      </c>
      <c r="AD92">
        <f t="shared" si="4"/>
        <v>718.94276207048824</v>
      </c>
      <c r="AE92">
        <f>'IDT-1'!F92</f>
        <v>-176.65600000000001</v>
      </c>
      <c r="AF92" s="26"/>
      <c r="AG92">
        <f t="shared" si="5"/>
        <v>542.28676207048829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10.98306618263055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617.06973271245761</v>
      </c>
      <c r="P93" s="77">
        <v>37.409999999999997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187.27999999999997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-125</v>
      </c>
      <c r="AA93" s="117">
        <f>STOA!J93</f>
        <v>3.93</v>
      </c>
      <c r="AB93" s="117">
        <f>-STOA!P93</f>
        <v>0</v>
      </c>
      <c r="AC93">
        <f t="shared" si="3"/>
        <v>9.1228623962170499</v>
      </c>
      <c r="AD93">
        <f t="shared" si="4"/>
        <v>716.18993649887091</v>
      </c>
      <c r="AE93">
        <f>'IDT-1'!F93</f>
        <v>-188.46600000000001</v>
      </c>
      <c r="AF93" s="26"/>
      <c r="AG93">
        <f t="shared" si="5"/>
        <v>527.7239364988709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10.98306618263055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617.06973271245761</v>
      </c>
      <c r="P94" s="77">
        <v>37.409999999999997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183.23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-125</v>
      </c>
      <c r="AA94" s="117">
        <f>STOA!J94</f>
        <v>3.93</v>
      </c>
      <c r="AB94" s="117">
        <f>-STOA!P94</f>
        <v>0</v>
      </c>
      <c r="AC94">
        <f t="shared" si="3"/>
        <v>9.0872223962170509</v>
      </c>
      <c r="AD94">
        <f t="shared" si="4"/>
        <v>712.17557649887101</v>
      </c>
      <c r="AE94">
        <f>'IDT-1'!F94</f>
        <v>-203.68799999999999</v>
      </c>
      <c r="AF94" s="26"/>
      <c r="AG94">
        <f t="shared" si="5"/>
        <v>508.48757649887102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10.98306618263055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615.13302089645754</v>
      </c>
      <c r="P95" s="77">
        <v>37.409999999999997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179.17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-125</v>
      </c>
      <c r="AA95" s="117">
        <f>STOA!J95</f>
        <v>3.93</v>
      </c>
      <c r="AB95" s="117">
        <f>-STOA!P95</f>
        <v>0</v>
      </c>
      <c r="AC95">
        <f t="shared" si="3"/>
        <v>8.9900606946252726</v>
      </c>
      <c r="AD95">
        <f t="shared" si="4"/>
        <v>711.27602638446263</v>
      </c>
      <c r="AE95">
        <f>'IDT-1'!F95</f>
        <v>-211.255</v>
      </c>
      <c r="AF95" s="26"/>
      <c r="AG95">
        <f t="shared" si="5"/>
        <v>500.02102638446263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10.98306618263055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625.73400385215825</v>
      </c>
      <c r="P96" s="77">
        <v>37.409999999999997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200.05999999999997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-253</v>
      </c>
      <c r="AA96" s="117">
        <f>STOA!J96</f>
        <v>3.93</v>
      </c>
      <c r="AB96" s="117">
        <f>-STOA!P96</f>
        <v>0</v>
      </c>
      <c r="AC96">
        <f t="shared" si="3"/>
        <v>10.605436479421556</v>
      </c>
      <c r="AD96">
        <f t="shared" si="4"/>
        <v>686.31163355536705</v>
      </c>
      <c r="AE96">
        <f>'IDT-1'!F96</f>
        <v>-207</v>
      </c>
      <c r="AF96" s="26"/>
      <c r="AG96">
        <f t="shared" si="5"/>
        <v>479.31163355536705</v>
      </c>
      <c r="AI96" s="75">
        <f>PXIL!J96</f>
        <v>0</v>
      </c>
      <c r="AJ96" s="75">
        <f>PXIL!P96</f>
        <v>0</v>
      </c>
      <c r="AK96" s="75">
        <f>RTM_IEX!J96</f>
        <v>48.16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10.98306618263055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620.79056635115819</v>
      </c>
      <c r="P97" s="77">
        <v>37.409999999999997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200.29999999999998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-278</v>
      </c>
      <c r="AA97" s="117">
        <f>STOA!J97</f>
        <v>3.93</v>
      </c>
      <c r="AB97" s="117">
        <f>-STOA!P97</f>
        <v>0</v>
      </c>
      <c r="AC97">
        <f t="shared" si="3"/>
        <v>10.870743417467638</v>
      </c>
      <c r="AD97">
        <f t="shared" si="4"/>
        <v>665.97288911632086</v>
      </c>
      <c r="AE97">
        <f>'IDT-1'!F97</f>
        <v>-190</v>
      </c>
      <c r="AF97" s="26"/>
      <c r="AG97">
        <f t="shared" si="5"/>
        <v>475.97288911632086</v>
      </c>
      <c r="AI97" s="75">
        <f>PXIL!J97</f>
        <v>0</v>
      </c>
      <c r="AJ97" s="75">
        <f>PXIL!P97</f>
        <v>0</v>
      </c>
      <c r="AK97" s="75">
        <f>RTM_IEX!J97</f>
        <v>57.79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10.98306618263055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619.64822821795826</v>
      </c>
      <c r="P98" s="77">
        <v>37.409999999999997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200.09999999999997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-330</v>
      </c>
      <c r="AA98" s="117">
        <f>STOA!J98</f>
        <v>3.93</v>
      </c>
      <c r="AB98" s="117">
        <f>-STOA!P98</f>
        <v>0</v>
      </c>
      <c r="AC98">
        <f t="shared" si="3"/>
        <v>11.320593473049636</v>
      </c>
      <c r="AD98">
        <f t="shared" si="4"/>
        <v>612.18070092753896</v>
      </c>
      <c r="AE98">
        <f>'IDT-1'!F98</f>
        <v>-153</v>
      </c>
      <c r="AF98" s="26"/>
      <c r="AG98">
        <f t="shared" si="5"/>
        <v>459.18070092753896</v>
      </c>
      <c r="AI98" s="75">
        <f>PXIL!J98</f>
        <v>0</v>
      </c>
      <c r="AJ98" s="75">
        <f>PXIL!P98</f>
        <v>0</v>
      </c>
      <c r="AK98" s="75">
        <f>RTM_IEX!J98</f>
        <v>57.79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0.25866172215656835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1.068023833422334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12.370895472860536</v>
      </c>
      <c r="P99" s="77">
        <f t="shared" si="6"/>
        <v>0.75433999999999957</v>
      </c>
      <c r="Q99" s="77">
        <f t="shared" si="6"/>
        <v>0.46774440492476138</v>
      </c>
      <c r="R99" s="80">
        <f>SUM(R3:R98)/4000</f>
        <v>5.6950917721518973E-2</v>
      </c>
      <c r="S99" s="80">
        <f t="shared" si="6"/>
        <v>0</v>
      </c>
      <c r="T99" s="78">
        <f t="shared" si="6"/>
        <v>0.90131000000000017</v>
      </c>
      <c r="U99" s="78">
        <f t="shared" si="6"/>
        <v>7.9294924999999976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-7.0286649999999993</v>
      </c>
      <c r="AA99" s="117">
        <f t="shared" si="6"/>
        <v>8.9390000000000081E-2</v>
      </c>
      <c r="AB99" s="117">
        <f t="shared" si="6"/>
        <v>0</v>
      </c>
      <c r="AC99">
        <f t="shared" si="6"/>
        <v>0.28150409906308149</v>
      </c>
      <c r="AD99">
        <f t="shared" si="6"/>
        <v>15.926022252022637</v>
      </c>
      <c r="AE99">
        <f t="shared" si="6"/>
        <v>-2.4749037499999993</v>
      </c>
      <c r="AG99">
        <f t="shared" si="6"/>
        <v>13.451118502022636</v>
      </c>
      <c r="AI99">
        <f t="shared" si="6"/>
        <v>0</v>
      </c>
      <c r="AJ99">
        <f t="shared" si="6"/>
        <v>0</v>
      </c>
      <c r="AK99">
        <f t="shared" si="6"/>
        <v>0.16663249999999996</v>
      </c>
      <c r="AL99">
        <f t="shared" si="6"/>
        <v>-0.82725000000000004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44993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1.8815372035977105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79.952020653626946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1.0907698595874835</v>
      </c>
      <c r="AD3">
        <f>SUM(B3:AB3,AI3:AR3)-AC3</f>
        <v>82.682787997637178</v>
      </c>
      <c r="AE3">
        <f>'IDT-1'!E3</f>
        <v>0</v>
      </c>
      <c r="AF3" s="26"/>
      <c r="AG3">
        <f>SUM(AD3:AF3)+AT3</f>
        <v>82.682787997637178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1.8815372035977105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78.402015045774689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1.0771298102383835</v>
      </c>
      <c r="AD4">
        <f t="shared" ref="AD4:AD67" si="1">SUM(B4:AB4,AI4:AR4)-AC4</f>
        <v>81.146422439134014</v>
      </c>
      <c r="AE4">
        <f>'IDT-1'!E4</f>
        <v>0</v>
      </c>
      <c r="AF4" s="26"/>
      <c r="AG4">
        <f t="shared" ref="AG4:AG67" si="2">SUM(AD4:AF4)+AT4</f>
        <v>81.146422439134014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1.8815372035977105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77.401944041209887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1.0683291853982133</v>
      </c>
      <c r="AD5">
        <f t="shared" si="1"/>
        <v>80.155152059409389</v>
      </c>
      <c r="AE5">
        <f>'IDT-1'!E5</f>
        <v>0</v>
      </c>
      <c r="AF5" s="26"/>
      <c r="AG5">
        <f t="shared" si="2"/>
        <v>80.155152059409389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1.8815372035977105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77.401963100241403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1.0683293531176905</v>
      </c>
      <c r="AD6">
        <f t="shared" si="1"/>
        <v>80.155170950721413</v>
      </c>
      <c r="AE6">
        <f>'IDT-1'!E6</f>
        <v>0</v>
      </c>
      <c r="AF6" s="26"/>
      <c r="AG6">
        <f t="shared" si="2"/>
        <v>80.155170950721413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1.8815372035977105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77.441942294222173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1.0686811700247214</v>
      </c>
      <c r="AD7">
        <f t="shared" si="1"/>
        <v>80.194798327795155</v>
      </c>
      <c r="AE7">
        <f>'IDT-1'!E7</f>
        <v>0</v>
      </c>
      <c r="AF7" s="26"/>
      <c r="AG7">
        <f t="shared" si="2"/>
        <v>80.194798327795155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1.8815372035977105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77.45199902358867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1.0687696692431465</v>
      </c>
      <c r="AD8">
        <f t="shared" si="1"/>
        <v>80.204766557943231</v>
      </c>
      <c r="AE8">
        <f>'IDT-1'!E8</f>
        <v>0</v>
      </c>
      <c r="AF8" s="26"/>
      <c r="AG8">
        <f t="shared" si="2"/>
        <v>80.204766557943231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1.8815372035977105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77.461907860526949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1.0688568670082035</v>
      </c>
      <c r="AD9">
        <f t="shared" si="1"/>
        <v>80.214588197116456</v>
      </c>
      <c r="AE9">
        <f>'IDT-1'!E9</f>
        <v>0</v>
      </c>
      <c r="AF9" s="26"/>
      <c r="AG9">
        <f t="shared" si="2"/>
        <v>80.214588197116456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1.8815372035977105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77.501921117462217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1.0692089836692338</v>
      </c>
      <c r="AD10">
        <f t="shared" si="1"/>
        <v>80.254249337390689</v>
      </c>
      <c r="AE10">
        <f>'IDT-1'!E10</f>
        <v>0</v>
      </c>
      <c r="AF10" s="26"/>
      <c r="AG10">
        <f t="shared" si="2"/>
        <v>80.254249337390689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1.8815372035977105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77.481993520198756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1.0690336208133153</v>
      </c>
      <c r="AD11">
        <f t="shared" si="1"/>
        <v>80.234497102983141</v>
      </c>
      <c r="AE11">
        <f>'IDT-1'!E11</f>
        <v>0</v>
      </c>
      <c r="AF11" s="26"/>
      <c r="AG11">
        <f t="shared" si="2"/>
        <v>80.234497102983141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1.8815372035977105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77.481900616896752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1.0690328032642575</v>
      </c>
      <c r="AD12">
        <f t="shared" si="1"/>
        <v>80.234405017230188</v>
      </c>
      <c r="AE12">
        <f>'IDT-1'!E12</f>
        <v>0</v>
      </c>
      <c r="AF12" s="26"/>
      <c r="AG12">
        <f t="shared" si="2"/>
        <v>80.234405017230188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1.8815372035977105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77.481900616896752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1.0690328032642575</v>
      </c>
      <c r="AD13">
        <f t="shared" si="1"/>
        <v>80.234405017230188</v>
      </c>
      <c r="AE13">
        <f>'IDT-1'!E13</f>
        <v>0</v>
      </c>
      <c r="AF13" s="26"/>
      <c r="AG13">
        <f t="shared" si="2"/>
        <v>80.234405017230188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1.8305052457205966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77.501882887468156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1.0687595660159674</v>
      </c>
      <c r="AD14">
        <f t="shared" si="1"/>
        <v>80.203628567172785</v>
      </c>
      <c r="AE14">
        <f>'IDT-1'!E14</f>
        <v>0</v>
      </c>
      <c r="AF14" s="26"/>
      <c r="AG14">
        <f t="shared" si="2"/>
        <v>80.203628567172785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1.8305052457205966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77.56190061689675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1.069287722034939</v>
      </c>
      <c r="AD15">
        <f t="shared" si="1"/>
        <v>80.263118140582407</v>
      </c>
      <c r="AE15">
        <f>'IDT-1'!E15</f>
        <v>0</v>
      </c>
      <c r="AF15" s="26"/>
      <c r="AG15">
        <f t="shared" si="2"/>
        <v>80.263118140582407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1.8305052457205966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77.56190061689675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1.069287722034939</v>
      </c>
      <c r="AD16">
        <f t="shared" si="1"/>
        <v>80.263118140582407</v>
      </c>
      <c r="AE16">
        <f>'IDT-1'!E16</f>
        <v>0</v>
      </c>
      <c r="AF16" s="26"/>
      <c r="AG16">
        <f t="shared" si="2"/>
        <v>80.263118140582407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1.8305052457205966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77.451923126967714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1.0683199201235636</v>
      </c>
      <c r="AD17">
        <f t="shared" si="1"/>
        <v>80.154108452564756</v>
      </c>
      <c r="AE17">
        <f>'IDT-1'!E17</f>
        <v>0</v>
      </c>
      <c r="AF17" s="26"/>
      <c r="AG17">
        <f t="shared" si="2"/>
        <v>80.154108452564756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1.8305052457205966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77.56948238636771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1.0693544416062837</v>
      </c>
      <c r="AD18">
        <f t="shared" si="1"/>
        <v>80.27063319048203</v>
      </c>
      <c r="AE18">
        <f>'IDT-1'!E18</f>
        <v>0</v>
      </c>
      <c r="AF18" s="26"/>
      <c r="AG18">
        <f t="shared" si="2"/>
        <v>80.27063319048203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1.8305052457205966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78.189482386367715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1.0748104416062836</v>
      </c>
      <c r="AD19">
        <f t="shared" si="1"/>
        <v>80.885177190482025</v>
      </c>
      <c r="AE19">
        <f>'IDT-1'!E19</f>
        <v>0</v>
      </c>
      <c r="AF19" s="26"/>
      <c r="AG19">
        <f t="shared" si="2"/>
        <v>80.885177190482025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1.8305052457205966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77.879465455265887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1.0720822926125875</v>
      </c>
      <c r="AD20">
        <f t="shared" si="1"/>
        <v>80.577888408373894</v>
      </c>
      <c r="AE20">
        <f>'IDT-1'!E20</f>
        <v>0</v>
      </c>
      <c r="AF20" s="26"/>
      <c r="AG20">
        <f t="shared" si="2"/>
        <v>80.577888408373894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1.8305052457205966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77.790641936965869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1.0713006456515475</v>
      </c>
      <c r="AD21">
        <f t="shared" si="1"/>
        <v>80.489846537034921</v>
      </c>
      <c r="AE21">
        <f>'IDT-1'!E21</f>
        <v>0</v>
      </c>
      <c r="AF21" s="26"/>
      <c r="AG21">
        <f t="shared" si="2"/>
        <v>80.489846537034921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1.8305052457205966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77.899291793441122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1.0722567643885297</v>
      </c>
      <c r="AD22">
        <f t="shared" si="1"/>
        <v>80.597540274773195</v>
      </c>
      <c r="AE22">
        <f>'IDT-1'!E22</f>
        <v>0</v>
      </c>
      <c r="AF22" s="26"/>
      <c r="AG22">
        <f t="shared" si="2"/>
        <v>80.597540274773195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1.8305052457205966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78.445761887921066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1.0770657012199532</v>
      </c>
      <c r="AD23">
        <f t="shared" si="1"/>
        <v>81.139201432421714</v>
      </c>
      <c r="AE23">
        <f>'IDT-1'!E23</f>
        <v>0</v>
      </c>
      <c r="AF23" s="26"/>
      <c r="AG23">
        <f t="shared" si="2"/>
        <v>81.139201432421714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1.8305052457205966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79.563744116227937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1.0869039448290536</v>
      </c>
      <c r="AD24">
        <f t="shared" si="1"/>
        <v>82.247345417119476</v>
      </c>
      <c r="AE24">
        <f>'IDT-1'!E24</f>
        <v>0</v>
      </c>
      <c r="AF24" s="26"/>
      <c r="AG24">
        <f t="shared" si="2"/>
        <v>82.247345417119476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1.8305052457205966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79.290905749785935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1.084502967204364</v>
      </c>
      <c r="AD25">
        <f t="shared" si="1"/>
        <v>81.976908028302176</v>
      </c>
      <c r="AE25">
        <f>'IDT-1'!E25</f>
        <v>0</v>
      </c>
      <c r="AF25" s="26"/>
      <c r="AG25">
        <f t="shared" si="2"/>
        <v>81.976908028302176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1.78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80.735116391589258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1.0860315746898919</v>
      </c>
      <c r="AD26">
        <f t="shared" si="1"/>
        <v>82.149084816899361</v>
      </c>
      <c r="AE26">
        <f>'IDT-1'!E26</f>
        <v>0</v>
      </c>
      <c r="AF26" s="26"/>
      <c r="AG26">
        <f t="shared" si="2"/>
        <v>82.149084816899361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1.78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18.159147937878291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80.73877362452545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1.0874642601930593</v>
      </c>
      <c r="AD27">
        <f t="shared" si="1"/>
        <v>82.310457302210679</v>
      </c>
      <c r="AE27">
        <f>'IDT-1'!E27</f>
        <v>0</v>
      </c>
      <c r="AF27" s="26"/>
      <c r="AG27">
        <f t="shared" si="2"/>
        <v>82.310457302210679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1.78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18.159147937878291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84.221283699703278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1.1181103488546242</v>
      </c>
      <c r="AD28">
        <f t="shared" si="1"/>
        <v>85.762321288726937</v>
      </c>
      <c r="AE28">
        <f>'IDT-1'!E28</f>
        <v>0</v>
      </c>
      <c r="AF28" s="26"/>
      <c r="AG28">
        <f t="shared" si="2"/>
        <v>85.762321288726937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1.78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18.159147937878291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86.10858856800327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1.1347186316956641</v>
      </c>
      <c r="AD29">
        <f t="shared" si="1"/>
        <v>87.633017874185896</v>
      </c>
      <c r="AE29">
        <f>'IDT-1'!E29</f>
        <v>0</v>
      </c>
      <c r="AF29" s="26"/>
      <c r="AG29">
        <f t="shared" si="2"/>
        <v>87.633017874185896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1.78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18.159147937878291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86.593465584635183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1.1389855494420249</v>
      </c>
      <c r="AD30">
        <f t="shared" si="1"/>
        <v>88.113627973071445</v>
      </c>
      <c r="AE30">
        <f>'IDT-1'!E30</f>
        <v>0</v>
      </c>
      <c r="AF30" s="26"/>
      <c r="AG30">
        <f t="shared" si="2"/>
        <v>88.113627973071445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1.78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86.642629155632974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1.1380176870134766</v>
      </c>
      <c r="AD31">
        <f t="shared" si="1"/>
        <v>88.004611468619501</v>
      </c>
      <c r="AE31">
        <f>'IDT-1'!E31</f>
        <v>0</v>
      </c>
      <c r="AF31" s="26"/>
      <c r="AG31">
        <f t="shared" si="2"/>
        <v>88.004611468619501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1.78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86.725310694272181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0.9611827341095952</v>
      </c>
      <c r="AD32">
        <f t="shared" si="1"/>
        <v>108.26412796016258</v>
      </c>
      <c r="AE32">
        <f>'IDT-1'!E32</f>
        <v>0</v>
      </c>
      <c r="AF32" s="26"/>
      <c r="AG32">
        <f t="shared" si="2"/>
        <v>108.26412796016258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1.78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18.159147937878291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86.444805057726327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0.96011478636132064</v>
      </c>
      <c r="AD33">
        <f t="shared" si="1"/>
        <v>108.1438382092433</v>
      </c>
      <c r="AE33">
        <f>'IDT-1'!E33</f>
        <v>0</v>
      </c>
      <c r="AF33" s="26"/>
      <c r="AG33">
        <f t="shared" si="2"/>
        <v>108.1438382092433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1.8305052457205966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18.159147937878291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85.545343017083297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0.95264396656600325</v>
      </c>
      <c r="AD34">
        <f t="shared" si="1"/>
        <v>107.30235223411619</v>
      </c>
      <c r="AE34">
        <f>'IDT-1'!E34</f>
        <v>0</v>
      </c>
      <c r="AF34" s="26"/>
      <c r="AG34">
        <f t="shared" si="2"/>
        <v>107.30235223411619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1.8305052457205966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18.159147937878291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87.333970203083311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0.96838388580280343</v>
      </c>
      <c r="AD35">
        <f t="shared" si="1"/>
        <v>109.07523950087939</v>
      </c>
      <c r="AE35">
        <f>'IDT-1'!E35</f>
        <v>0</v>
      </c>
      <c r="AF35" s="26"/>
      <c r="AG35">
        <f t="shared" si="2"/>
        <v>109.07523950087939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1.8305052457205966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85.892843862883311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0.96503747215571445</v>
      </c>
      <c r="AD36">
        <f t="shared" si="1"/>
        <v>108.6983116364482</v>
      </c>
      <c r="AE36">
        <f>'IDT-1'!E36</f>
        <v>0</v>
      </c>
      <c r="AF36" s="26"/>
      <c r="AG36">
        <f t="shared" si="2"/>
        <v>108.6983116364482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1.8305052457205966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86.371222715431045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0.96924720605813453</v>
      </c>
      <c r="AD37">
        <f t="shared" si="1"/>
        <v>109.17248075509352</v>
      </c>
      <c r="AE37">
        <f>'IDT-1'!E37</f>
        <v>0</v>
      </c>
      <c r="AF37" s="26"/>
      <c r="AG37">
        <f t="shared" si="2"/>
        <v>109.17248075509352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1.8305052457205966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85.25491969963106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0.95942373951909465</v>
      </c>
      <c r="AD38">
        <f t="shared" si="1"/>
        <v>108.06600120583256</v>
      </c>
      <c r="AE38">
        <f>'IDT-1'!E38</f>
        <v>0</v>
      </c>
      <c r="AF38" s="26"/>
      <c r="AG38">
        <f t="shared" si="2"/>
        <v>108.06600120583256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1.8153478741027058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80.320089775831065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0.91586385131941728</v>
      </c>
      <c r="AD39">
        <f t="shared" si="1"/>
        <v>103.15957379861436</v>
      </c>
      <c r="AE39">
        <f>'IDT-1'!E39</f>
        <v>0</v>
      </c>
      <c r="AF39" s="26"/>
      <c r="AG39">
        <f t="shared" si="2"/>
        <v>103.15957379861436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1.8153478741027058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79.510169922731038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0.90873655661213693</v>
      </c>
      <c r="AD40">
        <f t="shared" si="1"/>
        <v>102.35678124022159</v>
      </c>
      <c r="AE40">
        <f>'IDT-1'!E40</f>
        <v>0</v>
      </c>
      <c r="AF40" s="26"/>
      <c r="AG40">
        <f t="shared" si="2"/>
        <v>102.35678124022159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1.8153478741027058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79.04612838883105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0.90465299111381714</v>
      </c>
      <c r="AD41">
        <f t="shared" si="1"/>
        <v>101.89682327181994</v>
      </c>
      <c r="AE41">
        <f>'IDT-1'!E41</f>
        <v>0</v>
      </c>
      <c r="AF41" s="26"/>
      <c r="AG41">
        <f t="shared" si="2"/>
        <v>101.89682327181994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1.8153478741027058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79.096128388831048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0.90509299111381702</v>
      </c>
      <c r="AD42">
        <f t="shared" si="1"/>
        <v>101.94638327181993</v>
      </c>
      <c r="AE42">
        <f>'IDT-1'!E42</f>
        <v>0</v>
      </c>
      <c r="AF42" s="26"/>
      <c r="AG42">
        <f t="shared" si="2"/>
        <v>101.94638327181993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1.8153478741027058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19.640908544201324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78.537787100709849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0.90388358296732207</v>
      </c>
      <c r="AD43">
        <f t="shared" si="1"/>
        <v>101.81015993604655</v>
      </c>
      <c r="AE43">
        <f>'IDT-1'!E43</f>
        <v>0</v>
      </c>
      <c r="AF43" s="26"/>
      <c r="AG43">
        <f t="shared" si="2"/>
        <v>101.81015993604655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1.8153478741027058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19.640908544201324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78.56784145818132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0.90414806131307102</v>
      </c>
      <c r="AD44">
        <f t="shared" si="1"/>
        <v>101.83994981517228</v>
      </c>
      <c r="AE44">
        <f>'IDT-1'!E44</f>
        <v>0</v>
      </c>
      <c r="AF44" s="26"/>
      <c r="AG44">
        <f t="shared" si="2"/>
        <v>101.83994981517228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1.8153478741027058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19.640908544201324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78.204095066594007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0.90094709306710274</v>
      </c>
      <c r="AD45">
        <f t="shared" si="1"/>
        <v>101.47940439183093</v>
      </c>
      <c r="AE45">
        <f>'IDT-1'!E45</f>
        <v>0</v>
      </c>
      <c r="AF45" s="26"/>
      <c r="AG45">
        <f t="shared" si="2"/>
        <v>101.47940439183093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1.8153478741027058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19.640908544201324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78.204095066594007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0.90094709306710274</v>
      </c>
      <c r="AD46">
        <f t="shared" si="1"/>
        <v>101.47940439183093</v>
      </c>
      <c r="AE46">
        <f>'IDT-1'!E46</f>
        <v>0</v>
      </c>
      <c r="AF46" s="26"/>
      <c r="AG46">
        <f t="shared" si="2"/>
        <v>101.47940439183093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1.8153478741027058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19.640908544201324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85.204101437566223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0.96254714913165818</v>
      </c>
      <c r="AD47">
        <f t="shared" si="1"/>
        <v>108.41781070673859</v>
      </c>
      <c r="AE47">
        <f>'IDT-1'!E47</f>
        <v>0</v>
      </c>
      <c r="AF47" s="26"/>
      <c r="AG47">
        <f t="shared" si="2"/>
        <v>108.41781070673859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1.8153478741027058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19.640908544201324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85.204101437566223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0.96254714913165818</v>
      </c>
      <c r="AD48">
        <f t="shared" si="1"/>
        <v>108.41781070673859</v>
      </c>
      <c r="AE48">
        <f>'IDT-1'!E48</f>
        <v>0</v>
      </c>
      <c r="AF48" s="26"/>
      <c r="AG48">
        <f t="shared" si="2"/>
        <v>108.41781070673859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1.8153478741027058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19.640908544201324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85.155920544989542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0.96212315727698339</v>
      </c>
      <c r="AD49">
        <f t="shared" si="1"/>
        <v>108.37005380601659</v>
      </c>
      <c r="AE49">
        <f>'IDT-1'!E49</f>
        <v>0</v>
      </c>
      <c r="AF49" s="26"/>
      <c r="AG49">
        <f t="shared" si="2"/>
        <v>108.37005380601659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1.8153478741027058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19.640908544201324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85.105279614389545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0.96167751708770344</v>
      </c>
      <c r="AD50">
        <f t="shared" si="1"/>
        <v>108.31985851560586</v>
      </c>
      <c r="AE50">
        <f>'IDT-1'!E50</f>
        <v>0</v>
      </c>
      <c r="AF50" s="26"/>
      <c r="AG50">
        <f t="shared" si="2"/>
        <v>108.31985851560586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1.8153478741027058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19.640908544201324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85.026019166429705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0.96098002514565695</v>
      </c>
      <c r="AD51">
        <f t="shared" si="1"/>
        <v>108.24129555958808</v>
      </c>
      <c r="AE51">
        <f>'IDT-1'!E51</f>
        <v>0</v>
      </c>
      <c r="AF51" s="26"/>
      <c r="AG51">
        <f t="shared" si="2"/>
        <v>108.24129555958808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1.8153478741027058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19.640908544201324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84.906651284529701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0.95992958778493687</v>
      </c>
      <c r="AD52">
        <f t="shared" si="1"/>
        <v>108.12297811504878</v>
      </c>
      <c r="AE52">
        <f>'IDT-1'!E52</f>
        <v>0</v>
      </c>
      <c r="AF52" s="26"/>
      <c r="AG52">
        <f t="shared" si="2"/>
        <v>108.12297811504878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1.8153478741027058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19.640908544201324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84.906651284529701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0.95992958778493687</v>
      </c>
      <c r="AD53">
        <f t="shared" si="1"/>
        <v>108.12297811504878</v>
      </c>
      <c r="AE53">
        <f>'IDT-1'!E53</f>
        <v>0</v>
      </c>
      <c r="AF53" s="26"/>
      <c r="AG53">
        <f t="shared" si="2"/>
        <v>108.12297811504878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1.8153478741027058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19.640908544201324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84.826651284529703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0.95922558778493694</v>
      </c>
      <c r="AD54">
        <f t="shared" si="1"/>
        <v>108.0436821150488</v>
      </c>
      <c r="AE54">
        <f>'IDT-1'!E54</f>
        <v>0</v>
      </c>
      <c r="AF54" s="26"/>
      <c r="AG54">
        <f t="shared" si="2"/>
        <v>108.0436821150488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1.8153478741027058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19.640908544201324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84.196718682659366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0.953682180888478</v>
      </c>
      <c r="AD55">
        <f t="shared" si="1"/>
        <v>107.41929292007492</v>
      </c>
      <c r="AE55">
        <f>'IDT-1'!E55</f>
        <v>0</v>
      </c>
      <c r="AF55" s="26"/>
      <c r="AG55">
        <f t="shared" si="2"/>
        <v>107.41929292007492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1.8153478741027058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19.640908544201324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84.196718682659366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0.953682180888478</v>
      </c>
      <c r="AD56">
        <f t="shared" si="1"/>
        <v>107.41929292007492</v>
      </c>
      <c r="AE56">
        <f>'IDT-1'!E56</f>
        <v>0</v>
      </c>
      <c r="AF56" s="26"/>
      <c r="AG56">
        <f t="shared" si="2"/>
        <v>107.41929292007492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1.8153478741027058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19.640908544201324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84.196721902726665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0.95368220922507019</v>
      </c>
      <c r="AD57">
        <f t="shared" si="1"/>
        <v>107.41929611180564</v>
      </c>
      <c r="AE57">
        <f>'IDT-1'!E57</f>
        <v>0</v>
      </c>
      <c r="AF57" s="26"/>
      <c r="AG57">
        <f t="shared" si="2"/>
        <v>107.41929611180564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1.8153478741027058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19.640908544201324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84.196721902726665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0.95368220922507019</v>
      </c>
      <c r="AD58">
        <f t="shared" si="1"/>
        <v>107.41929611180564</v>
      </c>
      <c r="AE58">
        <f>'IDT-1'!E58</f>
        <v>0</v>
      </c>
      <c r="AF58" s="26"/>
      <c r="AG58">
        <f t="shared" si="2"/>
        <v>107.41929611180564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1.8153478741027058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19.640908544201324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84.196721902726665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0.95368220922507019</v>
      </c>
      <c r="AD59">
        <f t="shared" si="1"/>
        <v>107.41929611180564</v>
      </c>
      <c r="AE59">
        <f>'IDT-1'!E59</f>
        <v>0</v>
      </c>
      <c r="AF59" s="26"/>
      <c r="AG59">
        <f t="shared" si="2"/>
        <v>107.41929611180564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1.8153478741027058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19.640908544201324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84.196721902726665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0.95368220922507019</v>
      </c>
      <c r="AD60">
        <f t="shared" si="1"/>
        <v>107.41929611180564</v>
      </c>
      <c r="AE60">
        <f>'IDT-1'!E60</f>
        <v>0</v>
      </c>
      <c r="AF60" s="26"/>
      <c r="AG60">
        <f t="shared" si="2"/>
        <v>107.41929611180564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1.8153478741027058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19.640908544201324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83.167350040226665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0.94462373683507017</v>
      </c>
      <c r="AD61">
        <f t="shared" si="1"/>
        <v>106.39898272169563</v>
      </c>
      <c r="AE61">
        <f>'IDT-1'!E61</f>
        <v>0</v>
      </c>
      <c r="AF61" s="26"/>
      <c r="AG61">
        <f t="shared" si="2"/>
        <v>106.39898272169563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1.8153478741027058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19.640908544201324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83.376720006053475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0.94646619253434605</v>
      </c>
      <c r="AD62">
        <f t="shared" si="1"/>
        <v>106.60651023182315</v>
      </c>
      <c r="AE62">
        <f>'IDT-1'!E62</f>
        <v>0</v>
      </c>
      <c r="AF62" s="26"/>
      <c r="AG62">
        <f t="shared" si="2"/>
        <v>106.60651023182315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1.8153478741027058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19.640908544201324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78.616541355026669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0.90457662040531028</v>
      </c>
      <c r="AD63">
        <f t="shared" si="1"/>
        <v>101.8882211529254</v>
      </c>
      <c r="AE63">
        <f>'IDT-1'!E63</f>
        <v>0</v>
      </c>
      <c r="AF63" s="26"/>
      <c r="AG63">
        <f t="shared" si="2"/>
        <v>101.8882211529254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1.8153478741027058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19.640908544201324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78.637328355026668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0.90475954600531017</v>
      </c>
      <c r="AD64">
        <f t="shared" si="1"/>
        <v>101.90882522732538</v>
      </c>
      <c r="AE64">
        <f>'IDT-1'!E64</f>
        <v>0</v>
      </c>
      <c r="AF64" s="26"/>
      <c r="AG64">
        <f t="shared" si="2"/>
        <v>101.90882522732538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1.8153478741027058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19.640908544201324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78.658115355026666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0.90494247160531027</v>
      </c>
      <c r="AD65">
        <f t="shared" si="1"/>
        <v>101.92942930172539</v>
      </c>
      <c r="AE65">
        <f>'IDT-1'!E65</f>
        <v>0</v>
      </c>
      <c r="AF65" s="26"/>
      <c r="AG65">
        <f t="shared" si="2"/>
        <v>101.92942930172539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1.8153478741027058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19.640908544201324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78.689294355026661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0.90521684680531</v>
      </c>
      <c r="AD66">
        <f t="shared" si="1"/>
        <v>101.96033392652537</v>
      </c>
      <c r="AE66">
        <f>'IDT-1'!E66</f>
        <v>0</v>
      </c>
      <c r="AF66" s="26"/>
      <c r="AG66">
        <f t="shared" si="2"/>
        <v>101.96033392652537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1.9147659227000544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19.640908544201324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78.730897819966103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0.90645783612443387</v>
      </c>
      <c r="AD67">
        <f t="shared" si="1"/>
        <v>102.10011445074305</v>
      </c>
      <c r="AE67">
        <f>'IDT-1'!E67</f>
        <v>0</v>
      </c>
      <c r="AF67" s="26"/>
      <c r="AG67">
        <f t="shared" si="2"/>
        <v>102.10011445074305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1.9147659227000544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19.640908544201324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78.772449644623777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0.90682349218142144</v>
      </c>
      <c r="AD68">
        <f t="shared" ref="AD68:AD98" si="4">SUM(B68:AB68,AI68:AR68)-AC68</f>
        <v>102.14130061934374</v>
      </c>
      <c r="AE68">
        <f>'IDT-1'!E68</f>
        <v>0</v>
      </c>
      <c r="AF68" s="26"/>
      <c r="AG68">
        <f t="shared" ref="AG68:AG98" si="5">SUM(AD68:AF68)+AT68</f>
        <v>102.14130061934374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1.9147659227000544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19.640908544201324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78.702396399368737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0.90620702362317707</v>
      </c>
      <c r="AD69">
        <f t="shared" si="4"/>
        <v>102.07186384264693</v>
      </c>
      <c r="AE69">
        <f>'IDT-1'!E69</f>
        <v>0</v>
      </c>
      <c r="AF69" s="26"/>
      <c r="AG69">
        <f t="shared" si="5"/>
        <v>102.07186384264693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1.9147659227000544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19.640908544201324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78.793951017576575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0.90701270426340608</v>
      </c>
      <c r="AD70">
        <f t="shared" si="4"/>
        <v>102.16261278021454</v>
      </c>
      <c r="AE70">
        <f>'IDT-1'!E70</f>
        <v>0</v>
      </c>
      <c r="AF70" s="26"/>
      <c r="AG70">
        <f t="shared" si="5"/>
        <v>102.16261278021454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1.8651403652221312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79.326076451695243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0.90755470798887294</v>
      </c>
      <c r="AD71">
        <f t="shared" si="4"/>
        <v>102.22366210892849</v>
      </c>
      <c r="AE71">
        <f>'IDT-1'!E71</f>
        <v>0</v>
      </c>
      <c r="AF71" s="26"/>
      <c r="AG71">
        <f t="shared" si="5"/>
        <v>102.22366210892849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1.8651403652221312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18.159147937878291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80.303478803195247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0.90682035053540189</v>
      </c>
      <c r="AD72">
        <f t="shared" si="4"/>
        <v>102.14094675576027</v>
      </c>
      <c r="AE72">
        <f>'IDT-1'!E72</f>
        <v>0</v>
      </c>
      <c r="AF72" s="26"/>
      <c r="AG72">
        <f t="shared" si="5"/>
        <v>102.14094675576027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1.8651403652221312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18.159147937878291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81.654368789295262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0.91870818241308205</v>
      </c>
      <c r="AD73">
        <f t="shared" si="4"/>
        <v>103.4799489099826</v>
      </c>
      <c r="AE73">
        <f>'IDT-1'!E73</f>
        <v>0</v>
      </c>
      <c r="AF73" s="26"/>
      <c r="AG73">
        <f t="shared" si="5"/>
        <v>103.4799489099826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1.8153478741027058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18.159147937878291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82.270455206595244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0.92369156896347104</v>
      </c>
      <c r="AD74">
        <f t="shared" si="4"/>
        <v>104.04125944961277</v>
      </c>
      <c r="AE74">
        <f>'IDT-1'!E74</f>
        <v>0</v>
      </c>
      <c r="AF74" s="26"/>
      <c r="AG74">
        <f t="shared" si="5"/>
        <v>104.04125944961277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1.8305052457205966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18.159147937878291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85.416306566595253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0.95150844580170846</v>
      </c>
      <c r="AD75">
        <f t="shared" si="4"/>
        <v>107.17445130439243</v>
      </c>
      <c r="AE75">
        <f>'IDT-1'!E75</f>
        <v>0</v>
      </c>
      <c r="AF75" s="26"/>
      <c r="AG75">
        <f t="shared" si="5"/>
        <v>107.17445130439243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1.8305001366493576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18.159147937878291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86.934899667402235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0.96487202012898299</v>
      </c>
      <c r="AD76">
        <f t="shared" si="4"/>
        <v>108.6796757218009</v>
      </c>
      <c r="AE76">
        <f>'IDT-1'!E76</f>
        <v>0</v>
      </c>
      <c r="AF76" s="26"/>
      <c r="AG76">
        <f t="shared" si="5"/>
        <v>108.6796757218009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1.1048680989937452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86.521126913704848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0.79504475611174763</v>
      </c>
      <c r="AD77">
        <f t="shared" si="4"/>
        <v>89.550950256586844</v>
      </c>
      <c r="AE77">
        <f>'IDT-1'!E77</f>
        <v>0</v>
      </c>
      <c r="AF77" s="26"/>
      <c r="AG77">
        <f t="shared" si="5"/>
        <v>89.550950256586844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1.1048680989937452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87.545938249204838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0.80406309586414759</v>
      </c>
      <c r="AD78">
        <f t="shared" si="4"/>
        <v>90.566743252334433</v>
      </c>
      <c r="AE78">
        <f>'IDT-1'!E78</f>
        <v>0</v>
      </c>
      <c r="AF78" s="26"/>
      <c r="AG78">
        <f t="shared" si="5"/>
        <v>90.566743252334433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1.1048680989937452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87.313726462821947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0.8020196321439782</v>
      </c>
      <c r="AD79">
        <f t="shared" si="4"/>
        <v>90.336574929671713</v>
      </c>
      <c r="AE79">
        <f>'IDT-1'!E79</f>
        <v>0</v>
      </c>
      <c r="AF79" s="26"/>
      <c r="AG79">
        <f t="shared" si="5"/>
        <v>90.336574929671713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1.0973211857492524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85.883424411321954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0.78936656125422666</v>
      </c>
      <c r="AD80">
        <f t="shared" si="4"/>
        <v>88.911379035816978</v>
      </c>
      <c r="AE80">
        <f>'IDT-1'!E80</f>
        <v>0</v>
      </c>
      <c r="AF80" s="26"/>
      <c r="AG80">
        <f t="shared" si="5"/>
        <v>88.911379035816978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1.8095587824629993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92.351688971677362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1.0220429802364353</v>
      </c>
      <c r="AD81">
        <f t="shared" si="4"/>
        <v>115.11920477390393</v>
      </c>
      <c r="AE81">
        <f>'IDT-1'!E81</f>
        <v>0</v>
      </c>
      <c r="AF81" s="26"/>
      <c r="AG81">
        <f t="shared" si="5"/>
        <v>115.11920477390393</v>
      </c>
      <c r="AI81" s="75">
        <f>PXIL!K81</f>
        <v>0</v>
      </c>
      <c r="AJ81" s="75">
        <f>PXIL!Q81</f>
        <v>0</v>
      </c>
      <c r="AK81" s="75">
        <f>RTM_IEX!K81</f>
        <v>19.260000000000002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1.8095587824629993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90.040342033821958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1.0017031271833077</v>
      </c>
      <c r="AD82">
        <f t="shared" si="4"/>
        <v>112.82819768910166</v>
      </c>
      <c r="AE82">
        <f>'IDT-1'!E82</f>
        <v>0</v>
      </c>
      <c r="AF82" s="26"/>
      <c r="AG82">
        <f t="shared" si="5"/>
        <v>112.82819768910166</v>
      </c>
      <c r="AI82" s="75">
        <f>PXIL!K82</f>
        <v>0</v>
      </c>
      <c r="AJ82" s="75">
        <f>PXIL!Q82</f>
        <v>0</v>
      </c>
      <c r="AK82" s="75">
        <f>RTM_IEX!K82</f>
        <v>19.260000000000002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1.8305110304384249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94.154772605405171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1.0380944959954237</v>
      </c>
      <c r="AD83">
        <f t="shared" si="4"/>
        <v>116.92718913984818</v>
      </c>
      <c r="AE83">
        <f>'IDT-1'!E83</f>
        <v>0</v>
      </c>
      <c r="AF83" s="26"/>
      <c r="AG83">
        <f t="shared" si="5"/>
        <v>116.92718913984818</v>
      </c>
      <c r="AI83" s="75">
        <f>PXIL!K83</f>
        <v>0</v>
      </c>
      <c r="AJ83" s="75">
        <f>PXIL!Q83</f>
        <v>0</v>
      </c>
      <c r="AK83" s="75">
        <f>RTM_IEX!K83</f>
        <v>19.260000000000002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1.8305110304384249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93.28315490250516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1.0304242602099036</v>
      </c>
      <c r="AD84">
        <f t="shared" si="4"/>
        <v>116.0632416727337</v>
      </c>
      <c r="AE84">
        <f>'IDT-1'!E84</f>
        <v>0</v>
      </c>
      <c r="AF84" s="26"/>
      <c r="AG84">
        <f t="shared" si="5"/>
        <v>116.0632416727337</v>
      </c>
      <c r="AI84" s="75">
        <f>PXIL!K84</f>
        <v>0</v>
      </c>
      <c r="AJ84" s="75">
        <f>PXIL!Q84</f>
        <v>0</v>
      </c>
      <c r="AK84" s="75">
        <f>RTM_IEX!K84</f>
        <v>19.260000000000002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1.8305110304384249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92.517193086829124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1.0236837962319545</v>
      </c>
      <c r="AD85">
        <f t="shared" si="4"/>
        <v>115.30402032103561</v>
      </c>
      <c r="AE85">
        <f>'IDT-1'!E85</f>
        <v>0</v>
      </c>
      <c r="AF85" s="26"/>
      <c r="AG85">
        <f t="shared" si="5"/>
        <v>115.30402032103561</v>
      </c>
      <c r="AI85" s="75">
        <f>PXIL!K85</f>
        <v>0</v>
      </c>
      <c r="AJ85" s="75">
        <f>PXIL!Q85</f>
        <v>0</v>
      </c>
      <c r="AK85" s="75">
        <f>RTM_IEX!K85</f>
        <v>19.260000000000002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1.7800000000000005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92.355560870427865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1.0218169356597653</v>
      </c>
      <c r="AD86">
        <f t="shared" si="4"/>
        <v>115.0937439347681</v>
      </c>
      <c r="AE86">
        <f>'IDT-1'!E86</f>
        <v>0</v>
      </c>
      <c r="AF86" s="26"/>
      <c r="AG86">
        <f t="shared" si="5"/>
        <v>115.0937439347681</v>
      </c>
      <c r="AI86" s="75">
        <f>PXIL!K86</f>
        <v>0</v>
      </c>
      <c r="AJ86" s="75">
        <f>PXIL!Q86</f>
        <v>0</v>
      </c>
      <c r="AK86" s="75">
        <f>RTM_IEX!K86</f>
        <v>19.260000000000002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1.7800000000000005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92.153916506952143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1.020042465261179</v>
      </c>
      <c r="AD87">
        <f t="shared" si="4"/>
        <v>114.89387404169096</v>
      </c>
      <c r="AE87">
        <f>'IDT-1'!E87</f>
        <v>0</v>
      </c>
      <c r="AF87" s="26"/>
      <c r="AG87">
        <f t="shared" si="5"/>
        <v>114.89387404169096</v>
      </c>
      <c r="AI87" s="75">
        <f>PXIL!K87</f>
        <v>0</v>
      </c>
      <c r="AJ87" s="75">
        <f>PXIL!Q87</f>
        <v>0</v>
      </c>
      <c r="AK87" s="75">
        <f>RTM_IEX!K87</f>
        <v>19.260000000000002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1.7800000000000005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92.153916506952143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1.020042465261179</v>
      </c>
      <c r="AD88">
        <f t="shared" si="4"/>
        <v>114.89387404169096</v>
      </c>
      <c r="AE88">
        <f>'IDT-1'!E88</f>
        <v>0</v>
      </c>
      <c r="AF88" s="26"/>
      <c r="AG88">
        <f t="shared" si="5"/>
        <v>114.89387404169096</v>
      </c>
      <c r="AI88" s="75">
        <f>PXIL!K88</f>
        <v>0</v>
      </c>
      <c r="AJ88" s="75">
        <f>PXIL!Q88</f>
        <v>0</v>
      </c>
      <c r="AK88" s="75">
        <f>RTM_IEX!K88</f>
        <v>19.260000000000002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1.7800000000000005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91.949366581952148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1.0182424259211791</v>
      </c>
      <c r="AD89">
        <f t="shared" si="4"/>
        <v>114.69112415603098</v>
      </c>
      <c r="AE89">
        <f>'IDT-1'!E89</f>
        <v>0</v>
      </c>
      <c r="AF89" s="26"/>
      <c r="AG89">
        <f t="shared" si="5"/>
        <v>114.69112415603098</v>
      </c>
      <c r="AI89" s="75">
        <f>PXIL!K89</f>
        <v>0</v>
      </c>
      <c r="AJ89" s="75">
        <f>PXIL!Q89</f>
        <v>0</v>
      </c>
      <c r="AK89" s="75">
        <f>RTM_IEX!K89</f>
        <v>19.260000000000002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1.7800000000000005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92.037004263952142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1.019013637522779</v>
      </c>
      <c r="AD90">
        <f t="shared" si="4"/>
        <v>114.77799062642937</v>
      </c>
      <c r="AE90">
        <f>'IDT-1'!E90</f>
        <v>0</v>
      </c>
      <c r="AF90" s="26"/>
      <c r="AG90">
        <f t="shared" si="5"/>
        <v>114.77799062642937</v>
      </c>
      <c r="AI90" s="75">
        <f>PXIL!K90</f>
        <v>0</v>
      </c>
      <c r="AJ90" s="75">
        <f>PXIL!Q90</f>
        <v>0</v>
      </c>
      <c r="AK90" s="75">
        <f>RTM_IEX!K90</f>
        <v>19.260000000000002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1.8305110304384249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92.549183997389875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0.98163731624488904</v>
      </c>
      <c r="AD91">
        <f t="shared" si="4"/>
        <v>110.56805771158342</v>
      </c>
      <c r="AE91">
        <f>'IDT-1'!E91</f>
        <v>0</v>
      </c>
      <c r="AF91" s="26"/>
      <c r="AG91">
        <f t="shared" si="5"/>
        <v>110.56805771158342</v>
      </c>
      <c r="AI91" s="75">
        <f>PXIL!K91</f>
        <v>0</v>
      </c>
      <c r="AJ91" s="75">
        <f>PXIL!Q91</f>
        <v>0</v>
      </c>
      <c r="AK91" s="75">
        <f>RTM_IEX!K91</f>
        <v>14.45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1.8305110304384249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92.389149133426855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0.98022900944201452</v>
      </c>
      <c r="AD92">
        <f t="shared" si="4"/>
        <v>110.40943115442327</v>
      </c>
      <c r="AE92">
        <f>'IDT-1'!E92</f>
        <v>0</v>
      </c>
      <c r="AF92" s="26"/>
      <c r="AG92">
        <f t="shared" si="5"/>
        <v>110.40943115442327</v>
      </c>
      <c r="AI92" s="75">
        <f>PXIL!K92</f>
        <v>0</v>
      </c>
      <c r="AJ92" s="75">
        <f>PXIL!Q92</f>
        <v>0</v>
      </c>
      <c r="AK92" s="75">
        <f>RTM_IEX!K92</f>
        <v>14.45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1.8305110304384249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92.221399483958265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0.97875281252669089</v>
      </c>
      <c r="AD93">
        <f t="shared" si="4"/>
        <v>110.24315770187</v>
      </c>
      <c r="AE93">
        <f>'IDT-1'!E93</f>
        <v>0</v>
      </c>
      <c r="AF93" s="26"/>
      <c r="AG93">
        <f t="shared" si="5"/>
        <v>110.24315770187</v>
      </c>
      <c r="AI93" s="75">
        <f>PXIL!K93</f>
        <v>0</v>
      </c>
      <c r="AJ93" s="75">
        <f>PXIL!Q93</f>
        <v>0</v>
      </c>
      <c r="AK93" s="75">
        <f>RTM_IEX!K93</f>
        <v>14.45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1.8305110304384249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92.181399483958273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0.97840081252669098</v>
      </c>
      <c r="AD94">
        <f t="shared" si="4"/>
        <v>110.20350970187002</v>
      </c>
      <c r="AE94">
        <f>'IDT-1'!E94</f>
        <v>0</v>
      </c>
      <c r="AF94" s="26"/>
      <c r="AG94">
        <f t="shared" si="5"/>
        <v>110.20350970187002</v>
      </c>
      <c r="AI94" s="75">
        <f>PXIL!K94</f>
        <v>0</v>
      </c>
      <c r="AJ94" s="75">
        <f>PXIL!Q94</f>
        <v>0</v>
      </c>
      <c r="AK94" s="75">
        <f>RTM_IEX!K94</f>
        <v>14.45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1.8305110304384249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92.181399483958273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0.85124081252669104</v>
      </c>
      <c r="AD95">
        <f t="shared" si="4"/>
        <v>95.880669701870005</v>
      </c>
      <c r="AE95">
        <f>'IDT-1'!E95</f>
        <v>0</v>
      </c>
      <c r="AF95" s="26"/>
      <c r="AG95">
        <f t="shared" si="5"/>
        <v>95.880669701870005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1.8305110304384249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92.521475733823578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0.85423348352550577</v>
      </c>
      <c r="AD96">
        <f t="shared" si="4"/>
        <v>96.217753280736503</v>
      </c>
      <c r="AE96">
        <f>'IDT-1'!E96</f>
        <v>0</v>
      </c>
      <c r="AF96" s="26"/>
      <c r="AG96">
        <f t="shared" si="5"/>
        <v>96.217753280736503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1.8305110304384249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92.229350134823576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0.8516627782543057</v>
      </c>
      <c r="AD97">
        <f t="shared" si="4"/>
        <v>95.928198387007697</v>
      </c>
      <c r="AE97">
        <f>'IDT-1'!E97</f>
        <v>0</v>
      </c>
      <c r="AF97" s="26"/>
      <c r="AG97">
        <f t="shared" si="5"/>
        <v>95.928198387007697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1.8305110304384249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92.141712452823569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0.8508915666527056</v>
      </c>
      <c r="AD98">
        <f t="shared" si="4"/>
        <v>95.841331916609292</v>
      </c>
      <c r="AE98">
        <f>'IDT-1'!E98</f>
        <v>0</v>
      </c>
      <c r="AF98" s="26"/>
      <c r="AG98">
        <f t="shared" si="5"/>
        <v>95.841331916609292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4.317068532927984E-2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0.35441880362304401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2.0046262578572178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2.3552171062642284E-2</v>
      </c>
      <c r="AD99">
        <f t="shared" si="6"/>
        <v>2.3615435757468992</v>
      </c>
      <c r="AE99">
        <f t="shared" si="6"/>
        <v>0</v>
      </c>
      <c r="AG99">
        <f t="shared" si="6"/>
        <v>2.3615435757468992</v>
      </c>
      <c r="AI99">
        <f t="shared" si="6"/>
        <v>0</v>
      </c>
      <c r="AJ99">
        <f t="shared" si="6"/>
        <v>0</v>
      </c>
      <c r="AK99">
        <f t="shared" si="6"/>
        <v>6.2599999999999989E-2</v>
      </c>
      <c r="AL99">
        <f t="shared" si="6"/>
        <v>-0.14499999999999999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210</v>
      </c>
      <c r="C1" s="31">
        <v>45141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0">
        <v>44993.980995370373</v>
      </c>
    </row>
    <row r="2" spans="1:17">
      <c r="A2" s="31">
        <v>44993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44993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9.1872000000000009E-2</v>
      </c>
      <c r="AD3">
        <f>SUM(B3:AB3,AI3:AR3)-AC3</f>
        <v>10.348128000000001</v>
      </c>
      <c r="AE3">
        <f>'IDT-1'!D3</f>
        <v>0</v>
      </c>
      <c r="AF3" s="26"/>
      <c r="AG3">
        <f>SUM(AD3:AF3)</f>
        <v>10.348128000000001</v>
      </c>
      <c r="AI3" s="75">
        <f>PXIL!L3</f>
        <v>0</v>
      </c>
      <c r="AJ3" s="75">
        <f>PXIL!R3</f>
        <v>0</v>
      </c>
      <c r="AK3" s="75">
        <f>RTM_IEX!L3</f>
        <v>4.62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9.1872000000000009E-2</v>
      </c>
      <c r="AD4">
        <f t="shared" ref="AD4:AD67" si="1">SUM(B4:AB4,AI4:AR4)-AC4</f>
        <v>10.348128000000001</v>
      </c>
      <c r="AE4">
        <f>'IDT-1'!D4</f>
        <v>0</v>
      </c>
      <c r="AF4" s="26"/>
      <c r="AG4">
        <f t="shared" ref="AG4:AG67" si="2">SUM(AD4:AF4)</f>
        <v>10.348128000000001</v>
      </c>
      <c r="AI4" s="75">
        <f>PXIL!L4</f>
        <v>0</v>
      </c>
      <c r="AJ4" s="75">
        <f>PXIL!R4</f>
        <v>0</v>
      </c>
      <c r="AK4" s="75">
        <f>RTM_IEX!L4</f>
        <v>4.62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9.1080000000000008E-2</v>
      </c>
      <c r="AD5">
        <f t="shared" si="1"/>
        <v>10.258920000000002</v>
      </c>
      <c r="AE5">
        <f>'IDT-1'!D5</f>
        <v>0</v>
      </c>
      <c r="AF5" s="26"/>
      <c r="AG5">
        <f t="shared" si="2"/>
        <v>10.258920000000002</v>
      </c>
      <c r="AI5" s="75">
        <f>PXIL!L5</f>
        <v>0</v>
      </c>
      <c r="AJ5" s="75">
        <f>PXIL!R5</f>
        <v>0</v>
      </c>
      <c r="AK5" s="75">
        <f>RTM_IEX!L5</f>
        <v>4.53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9.1080000000000008E-2</v>
      </c>
      <c r="AD6">
        <f t="shared" si="1"/>
        <v>10.258920000000002</v>
      </c>
      <c r="AE6">
        <f>'IDT-1'!D6</f>
        <v>0</v>
      </c>
      <c r="AF6" s="26"/>
      <c r="AG6">
        <f t="shared" si="2"/>
        <v>10.258920000000002</v>
      </c>
      <c r="AI6" s="75">
        <f>PXIL!L6</f>
        <v>0</v>
      </c>
      <c r="AJ6" s="75">
        <f>PXIL!R6</f>
        <v>0</v>
      </c>
      <c r="AK6" s="75">
        <f>RTM_IEX!L6</f>
        <v>4.53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8.8528000000000009E-2</v>
      </c>
      <c r="AD7">
        <f t="shared" si="1"/>
        <v>9.9714720000000003</v>
      </c>
      <c r="AE7">
        <f>'IDT-1'!D7</f>
        <v>0</v>
      </c>
      <c r="AF7" s="26"/>
      <c r="AG7">
        <f t="shared" si="2"/>
        <v>9.9714720000000003</v>
      </c>
      <c r="AI7" s="75">
        <f>PXIL!L7</f>
        <v>0</v>
      </c>
      <c r="AJ7" s="75">
        <f>PXIL!R7</f>
        <v>0</v>
      </c>
      <c r="AK7" s="75">
        <f>RTM_IEX!L7</f>
        <v>4.24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8.8528000000000009E-2</v>
      </c>
      <c r="AD8">
        <f t="shared" si="1"/>
        <v>9.9714720000000003</v>
      </c>
      <c r="AE8">
        <f>'IDT-1'!D8</f>
        <v>0</v>
      </c>
      <c r="AF8" s="26"/>
      <c r="AG8">
        <f t="shared" si="2"/>
        <v>9.9714720000000003</v>
      </c>
      <c r="AI8" s="75">
        <f>PXIL!L8</f>
        <v>0</v>
      </c>
      <c r="AJ8" s="75">
        <f>PXIL!R8</f>
        <v>0</v>
      </c>
      <c r="AK8" s="75">
        <f>RTM_IEX!L8</f>
        <v>4.24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8.8528000000000009E-2</v>
      </c>
      <c r="AD9">
        <f t="shared" si="1"/>
        <v>9.9714720000000003</v>
      </c>
      <c r="AE9">
        <f>'IDT-1'!D9</f>
        <v>0</v>
      </c>
      <c r="AF9" s="26"/>
      <c r="AG9">
        <f t="shared" si="2"/>
        <v>9.9714720000000003</v>
      </c>
      <c r="AI9" s="75">
        <f>PXIL!L9</f>
        <v>0</v>
      </c>
      <c r="AJ9" s="75">
        <f>PXIL!R9</f>
        <v>0</v>
      </c>
      <c r="AK9" s="75">
        <f>RTM_IEX!L9</f>
        <v>4.24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8.8528000000000009E-2</v>
      </c>
      <c r="AD10">
        <f t="shared" si="1"/>
        <v>9.9714720000000003</v>
      </c>
      <c r="AE10">
        <f>'IDT-1'!D10</f>
        <v>0</v>
      </c>
      <c r="AF10" s="26"/>
      <c r="AG10">
        <f t="shared" si="2"/>
        <v>9.9714720000000003</v>
      </c>
      <c r="AI10" s="75">
        <f>PXIL!L10</f>
        <v>0</v>
      </c>
      <c r="AJ10" s="75">
        <f>PXIL!R10</f>
        <v>0</v>
      </c>
      <c r="AK10" s="75">
        <f>RTM_IEX!L10</f>
        <v>4.24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8.8528000000000009E-2</v>
      </c>
      <c r="AD11">
        <f t="shared" si="1"/>
        <v>9.9714720000000003</v>
      </c>
      <c r="AE11">
        <f>'IDT-1'!D11</f>
        <v>0</v>
      </c>
      <c r="AF11" s="26"/>
      <c r="AG11">
        <f t="shared" si="2"/>
        <v>9.9714720000000003</v>
      </c>
      <c r="AI11" s="75">
        <f>PXIL!L11</f>
        <v>0</v>
      </c>
      <c r="AJ11" s="75">
        <f>PXIL!R11</f>
        <v>0</v>
      </c>
      <c r="AK11" s="75">
        <f>RTM_IEX!L11</f>
        <v>4.24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8.8528000000000009E-2</v>
      </c>
      <c r="AD12">
        <f t="shared" si="1"/>
        <v>9.9714720000000003</v>
      </c>
      <c r="AE12">
        <f>'IDT-1'!D12</f>
        <v>0</v>
      </c>
      <c r="AF12" s="26"/>
      <c r="AG12">
        <f t="shared" si="2"/>
        <v>9.9714720000000003</v>
      </c>
      <c r="AI12" s="75">
        <f>PXIL!L12</f>
        <v>0</v>
      </c>
      <c r="AJ12" s="75">
        <f>PXIL!R12</f>
        <v>0</v>
      </c>
      <c r="AK12" s="75">
        <f>RTM_IEX!L12</f>
        <v>4.24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8.8528000000000009E-2</v>
      </c>
      <c r="AD13">
        <f t="shared" si="1"/>
        <v>9.9714720000000003</v>
      </c>
      <c r="AE13">
        <f>'IDT-1'!D13</f>
        <v>0</v>
      </c>
      <c r="AF13" s="26"/>
      <c r="AG13">
        <f t="shared" si="2"/>
        <v>9.9714720000000003</v>
      </c>
      <c r="AI13" s="75">
        <f>PXIL!L13</f>
        <v>0</v>
      </c>
      <c r="AJ13" s="75">
        <f>PXIL!R13</f>
        <v>0</v>
      </c>
      <c r="AK13" s="75">
        <f>RTM_IEX!L13</f>
        <v>4.24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8.8528000000000009E-2</v>
      </c>
      <c r="AD14">
        <f t="shared" si="1"/>
        <v>9.9714720000000003</v>
      </c>
      <c r="AE14">
        <f>'IDT-1'!D14</f>
        <v>0</v>
      </c>
      <c r="AF14" s="26"/>
      <c r="AG14">
        <f t="shared" si="2"/>
        <v>9.9714720000000003</v>
      </c>
      <c r="AI14" s="75">
        <f>PXIL!L14</f>
        <v>0</v>
      </c>
      <c r="AJ14" s="75">
        <f>PXIL!R14</f>
        <v>0</v>
      </c>
      <c r="AK14" s="75">
        <f>RTM_IEX!L14</f>
        <v>4.24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9.1080000000000008E-2</v>
      </c>
      <c r="AD15">
        <f t="shared" si="1"/>
        <v>10.258920000000002</v>
      </c>
      <c r="AE15">
        <f>'IDT-1'!D15</f>
        <v>0</v>
      </c>
      <c r="AF15" s="26"/>
      <c r="AG15">
        <f t="shared" si="2"/>
        <v>10.258920000000002</v>
      </c>
      <c r="AI15" s="75">
        <f>PXIL!L15</f>
        <v>0</v>
      </c>
      <c r="AJ15" s="75">
        <f>PXIL!R15</f>
        <v>0</v>
      </c>
      <c r="AK15" s="75">
        <f>RTM_IEX!L15</f>
        <v>4.53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9.1080000000000008E-2</v>
      </c>
      <c r="AD16">
        <f t="shared" si="1"/>
        <v>10.258920000000002</v>
      </c>
      <c r="AE16">
        <f>'IDT-1'!D16</f>
        <v>0</v>
      </c>
      <c r="AF16" s="26"/>
      <c r="AG16">
        <f t="shared" si="2"/>
        <v>10.258920000000002</v>
      </c>
      <c r="AI16" s="75">
        <f>PXIL!L16</f>
        <v>0</v>
      </c>
      <c r="AJ16" s="75">
        <f>PXIL!R16</f>
        <v>0</v>
      </c>
      <c r="AK16" s="75">
        <f>RTM_IEX!L16</f>
        <v>4.53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9.1872000000000009E-2</v>
      </c>
      <c r="AD17">
        <f t="shared" si="1"/>
        <v>10.348128000000001</v>
      </c>
      <c r="AE17">
        <f>'IDT-1'!D17</f>
        <v>0</v>
      </c>
      <c r="AF17" s="26"/>
      <c r="AG17">
        <f t="shared" si="2"/>
        <v>10.348128000000001</v>
      </c>
      <c r="AI17" s="75">
        <f>PXIL!L17</f>
        <v>0</v>
      </c>
      <c r="AJ17" s="75">
        <f>PXIL!R17</f>
        <v>0</v>
      </c>
      <c r="AK17" s="75">
        <f>RTM_IEX!L17</f>
        <v>4.62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9.3632000000000007E-2</v>
      </c>
      <c r="AD18">
        <f t="shared" si="1"/>
        <v>10.546368000000001</v>
      </c>
      <c r="AE18">
        <f>'IDT-1'!D18</f>
        <v>0</v>
      </c>
      <c r="AF18" s="26"/>
      <c r="AG18">
        <f t="shared" si="2"/>
        <v>10.546368000000001</v>
      </c>
      <c r="AI18" s="75">
        <f>PXIL!L18</f>
        <v>0</v>
      </c>
      <c r="AJ18" s="75">
        <f>PXIL!R18</f>
        <v>0</v>
      </c>
      <c r="AK18" s="75">
        <f>RTM_IEX!L18</f>
        <v>4.82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9.6976000000000007E-2</v>
      </c>
      <c r="AD19">
        <f t="shared" si="1"/>
        <v>10.923024</v>
      </c>
      <c r="AE19">
        <f>'IDT-1'!D19</f>
        <v>0</v>
      </c>
      <c r="AF19" s="26"/>
      <c r="AG19">
        <f t="shared" si="2"/>
        <v>10.923024</v>
      </c>
      <c r="AI19" s="75">
        <f>PXIL!L19</f>
        <v>0</v>
      </c>
      <c r="AJ19" s="75">
        <f>PXIL!R19</f>
        <v>0</v>
      </c>
      <c r="AK19" s="75">
        <f>RTM_IEX!L19</f>
        <v>5.2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9.6976000000000007E-2</v>
      </c>
      <c r="AD20">
        <f t="shared" si="1"/>
        <v>10.923024</v>
      </c>
      <c r="AE20">
        <f>'IDT-1'!D20</f>
        <v>0</v>
      </c>
      <c r="AF20" s="26"/>
      <c r="AG20">
        <f t="shared" si="2"/>
        <v>10.923024</v>
      </c>
      <c r="AI20" s="75">
        <f>PXIL!L20</f>
        <v>0</v>
      </c>
      <c r="AJ20" s="75">
        <f>PXIL!R20</f>
        <v>0</v>
      </c>
      <c r="AK20" s="75">
        <f>RTM_IEX!L20</f>
        <v>5.2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9.7855999999999999E-2</v>
      </c>
      <c r="AD21">
        <f t="shared" si="1"/>
        <v>11.022144000000001</v>
      </c>
      <c r="AE21">
        <f>'IDT-1'!D21</f>
        <v>0</v>
      </c>
      <c r="AF21" s="26"/>
      <c r="AG21">
        <f t="shared" si="2"/>
        <v>11.022144000000001</v>
      </c>
      <c r="AI21" s="75">
        <f>PXIL!L21</f>
        <v>0</v>
      </c>
      <c r="AJ21" s="75">
        <f>PXIL!R21</f>
        <v>0</v>
      </c>
      <c r="AK21" s="75">
        <f>RTM_IEX!L21</f>
        <v>5.3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0.100408</v>
      </c>
      <c r="AD22">
        <f t="shared" si="1"/>
        <v>11.309592</v>
      </c>
      <c r="AE22">
        <f>'IDT-1'!D22</f>
        <v>0</v>
      </c>
      <c r="AF22" s="26"/>
      <c r="AG22">
        <f t="shared" si="2"/>
        <v>11.309592</v>
      </c>
      <c r="AI22" s="75">
        <f>PXIL!L22</f>
        <v>0</v>
      </c>
      <c r="AJ22" s="75">
        <f>PXIL!R22</f>
        <v>0</v>
      </c>
      <c r="AK22" s="75">
        <f>RTM_IEX!L22</f>
        <v>5.59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0.10208</v>
      </c>
      <c r="AD23">
        <f t="shared" si="1"/>
        <v>11.497920000000001</v>
      </c>
      <c r="AE23">
        <f>'IDT-1'!D23</f>
        <v>0</v>
      </c>
      <c r="AF23" s="26"/>
      <c r="AG23">
        <f t="shared" si="2"/>
        <v>11.497920000000001</v>
      </c>
      <c r="AI23" s="75">
        <f>PXIL!L23</f>
        <v>0</v>
      </c>
      <c r="AJ23" s="75">
        <f>PXIL!R23</f>
        <v>0</v>
      </c>
      <c r="AK23" s="75">
        <f>RTM_IEX!L23</f>
        <v>5.78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0.10208</v>
      </c>
      <c r="AD24">
        <f t="shared" si="1"/>
        <v>11.497920000000001</v>
      </c>
      <c r="AE24">
        <f>'IDT-1'!D24</f>
        <v>0</v>
      </c>
      <c r="AF24" s="26"/>
      <c r="AG24">
        <f t="shared" si="2"/>
        <v>11.497920000000001</v>
      </c>
      <c r="AI24" s="75">
        <f>PXIL!L24</f>
        <v>0</v>
      </c>
      <c r="AJ24" s="75">
        <f>PXIL!R24</f>
        <v>0</v>
      </c>
      <c r="AK24" s="75">
        <f>RTM_IEX!L24</f>
        <v>5.78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0.11475199999999999</v>
      </c>
      <c r="AD25">
        <f t="shared" si="1"/>
        <v>12.925248</v>
      </c>
      <c r="AE25">
        <f>'IDT-1'!D25</f>
        <v>0</v>
      </c>
      <c r="AF25" s="26"/>
      <c r="AG25">
        <f t="shared" si="2"/>
        <v>12.925248</v>
      </c>
      <c r="AI25" s="75">
        <f>PXIL!L25</f>
        <v>0</v>
      </c>
      <c r="AJ25" s="75">
        <f>PXIL!R25</f>
        <v>0</v>
      </c>
      <c r="AK25" s="75">
        <f>RTM_IEX!L25</f>
        <v>7.22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0.119064</v>
      </c>
      <c r="AD26">
        <f t="shared" si="1"/>
        <v>13.410936000000001</v>
      </c>
      <c r="AE26">
        <f>'IDT-1'!D26</f>
        <v>0</v>
      </c>
      <c r="AF26" s="26"/>
      <c r="AG26">
        <f t="shared" si="2"/>
        <v>13.410936000000001</v>
      </c>
      <c r="AI26" s="75">
        <f>PXIL!L26</f>
        <v>0</v>
      </c>
      <c r="AJ26" s="75">
        <f>PXIL!R26</f>
        <v>0</v>
      </c>
      <c r="AK26" s="75">
        <f>RTM_IEX!L26</f>
        <v>7.71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5.8197269272275145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0.12750959695960212</v>
      </c>
      <c r="AD27">
        <f t="shared" si="1"/>
        <v>14.362217330267914</v>
      </c>
      <c r="AE27">
        <f>'IDT-1'!D27</f>
        <v>0</v>
      </c>
      <c r="AF27" s="26"/>
      <c r="AG27">
        <f t="shared" si="2"/>
        <v>14.362217330267914</v>
      </c>
      <c r="AI27" s="75">
        <f>PXIL!L27</f>
        <v>0</v>
      </c>
      <c r="AJ27" s="75">
        <f>PXIL!R27</f>
        <v>0</v>
      </c>
      <c r="AK27" s="75">
        <f>RTM_IEX!L27</f>
        <v>8.67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5.8197269272275145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0.13595759695960213</v>
      </c>
      <c r="AD28">
        <f t="shared" si="1"/>
        <v>15.313769330267913</v>
      </c>
      <c r="AE28">
        <f>'IDT-1'!D28</f>
        <v>0</v>
      </c>
      <c r="AF28" s="26"/>
      <c r="AG28">
        <f t="shared" si="2"/>
        <v>15.313769330267913</v>
      </c>
      <c r="AI28" s="75">
        <f>PXIL!L28</f>
        <v>0</v>
      </c>
      <c r="AJ28" s="75">
        <f>PXIL!R28</f>
        <v>0</v>
      </c>
      <c r="AK28" s="75">
        <f>RTM_IEX!L28</f>
        <v>9.6300000000000008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5.8197269272275145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0.13595759695960213</v>
      </c>
      <c r="AD29">
        <f t="shared" si="1"/>
        <v>15.313769330267913</v>
      </c>
      <c r="AE29">
        <f>'IDT-1'!D29</f>
        <v>0</v>
      </c>
      <c r="AF29" s="26"/>
      <c r="AG29">
        <f t="shared" si="2"/>
        <v>15.313769330267913</v>
      </c>
      <c r="AI29" s="75">
        <f>PXIL!L29</f>
        <v>0</v>
      </c>
      <c r="AJ29" s="75">
        <f>PXIL!R29</f>
        <v>0</v>
      </c>
      <c r="AK29" s="75">
        <f>RTM_IEX!L29</f>
        <v>9.6300000000000008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5.8197269272275145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0.14449359695960212</v>
      </c>
      <c r="AD30">
        <f t="shared" si="1"/>
        <v>16.275233330267913</v>
      </c>
      <c r="AE30">
        <f>'IDT-1'!D30</f>
        <v>0</v>
      </c>
      <c r="AF30" s="26"/>
      <c r="AG30">
        <f t="shared" si="2"/>
        <v>16.275233330267913</v>
      </c>
      <c r="AI30" s="75">
        <f>PXIL!L30</f>
        <v>0</v>
      </c>
      <c r="AJ30" s="75">
        <f>PXIL!R30</f>
        <v>0</v>
      </c>
      <c r="AK30" s="75">
        <f>RTM_IEX!L30</f>
        <v>10.6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0.157168</v>
      </c>
      <c r="AD31">
        <f t="shared" si="1"/>
        <v>17.702832000000001</v>
      </c>
      <c r="AE31">
        <f>'IDT-1'!D31</f>
        <v>0</v>
      </c>
      <c r="AF31" s="26"/>
      <c r="AG31">
        <f t="shared" si="2"/>
        <v>17.702832000000001</v>
      </c>
      <c r="AI31" s="75">
        <f>PXIL!L31</f>
        <v>0</v>
      </c>
      <c r="AJ31" s="75">
        <f>PXIL!R31</f>
        <v>0</v>
      </c>
      <c r="AK31" s="75">
        <f>RTM_IEX!L31</f>
        <v>12.04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0.16649600000000001</v>
      </c>
      <c r="AD32">
        <f t="shared" si="1"/>
        <v>18.753504000000003</v>
      </c>
      <c r="AE32">
        <f>'IDT-1'!D32</f>
        <v>0</v>
      </c>
      <c r="AF32" s="26"/>
      <c r="AG32">
        <f t="shared" si="2"/>
        <v>18.753504000000003</v>
      </c>
      <c r="AI32" s="75">
        <f>PXIL!L32</f>
        <v>0</v>
      </c>
      <c r="AJ32" s="75">
        <f>PXIL!R32</f>
        <v>0</v>
      </c>
      <c r="AK32" s="75">
        <f>RTM_IEX!L32</f>
        <v>13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5.8197269272275145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0.3</v>
      </c>
      <c r="AB33" s="117">
        <f>-STOA!R33</f>
        <v>0</v>
      </c>
      <c r="AC33">
        <f t="shared" si="0"/>
        <v>0.17247759695960213</v>
      </c>
      <c r="AD33">
        <f t="shared" si="1"/>
        <v>19.427249330267912</v>
      </c>
      <c r="AE33">
        <f>'IDT-1'!D33</f>
        <v>0</v>
      </c>
      <c r="AF33" s="26"/>
      <c r="AG33">
        <f t="shared" si="2"/>
        <v>19.427249330267912</v>
      </c>
      <c r="AI33" s="75">
        <f>PXIL!L33</f>
        <v>0</v>
      </c>
      <c r="AJ33" s="75">
        <f>PXIL!R33</f>
        <v>0</v>
      </c>
      <c r="AK33" s="75">
        <f>RTM_IEX!L33</f>
        <v>13.48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5.8197269272275145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0.73</v>
      </c>
      <c r="AB34" s="117">
        <f>-STOA!R34</f>
        <v>0</v>
      </c>
      <c r="AC34">
        <f t="shared" si="0"/>
        <v>0.17626159695960214</v>
      </c>
      <c r="AD34">
        <f t="shared" si="1"/>
        <v>19.853465330267912</v>
      </c>
      <c r="AE34">
        <f>'IDT-1'!D34</f>
        <v>0</v>
      </c>
      <c r="AF34" s="26"/>
      <c r="AG34">
        <f t="shared" si="2"/>
        <v>19.853465330267912</v>
      </c>
      <c r="AI34" s="75">
        <f>PXIL!L34</f>
        <v>0</v>
      </c>
      <c r="AJ34" s="75">
        <f>PXIL!R34</f>
        <v>0</v>
      </c>
      <c r="AK34" s="75">
        <f>RTM_IEX!L34</f>
        <v>13.48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5.8197269272275145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1.04</v>
      </c>
      <c r="AB35" s="117">
        <f>-STOA!R35</f>
        <v>0</v>
      </c>
      <c r="AC35">
        <f t="shared" si="0"/>
        <v>0.17054159695960214</v>
      </c>
      <c r="AD35">
        <f t="shared" si="1"/>
        <v>19.209185330267914</v>
      </c>
      <c r="AE35">
        <f>'IDT-1'!D35</f>
        <v>0</v>
      </c>
      <c r="AF35" s="26"/>
      <c r="AG35">
        <f t="shared" si="2"/>
        <v>19.209185330267914</v>
      </c>
      <c r="AI35" s="75">
        <f>PXIL!L35</f>
        <v>0</v>
      </c>
      <c r="AJ35" s="75">
        <f>PXIL!R35</f>
        <v>0</v>
      </c>
      <c r="AK35" s="75">
        <f>RTM_IEX!L35</f>
        <v>12.52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1.28</v>
      </c>
      <c r="AB36" s="117">
        <f>-STOA!R36</f>
        <v>0</v>
      </c>
      <c r="AC36">
        <f t="shared" si="0"/>
        <v>0.16843200000000003</v>
      </c>
      <c r="AD36">
        <f t="shared" si="1"/>
        <v>18.971568000000001</v>
      </c>
      <c r="AE36">
        <f>'IDT-1'!D36</f>
        <v>0</v>
      </c>
      <c r="AF36" s="26"/>
      <c r="AG36">
        <f t="shared" si="2"/>
        <v>18.971568000000001</v>
      </c>
      <c r="AI36" s="75">
        <f>PXIL!L36</f>
        <v>0</v>
      </c>
      <c r="AJ36" s="75">
        <f>PXIL!R36</f>
        <v>0</v>
      </c>
      <c r="AK36" s="75">
        <f>RTM_IEX!L36</f>
        <v>12.04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1.71</v>
      </c>
      <c r="AB37" s="117">
        <f>-STOA!R37</f>
        <v>0</v>
      </c>
      <c r="AC37">
        <f t="shared" si="0"/>
        <v>0.17221600000000001</v>
      </c>
      <c r="AD37">
        <f t="shared" si="1"/>
        <v>19.397784000000001</v>
      </c>
      <c r="AE37">
        <f>'IDT-1'!D37</f>
        <v>0</v>
      </c>
      <c r="AF37" s="26"/>
      <c r="AG37">
        <f t="shared" si="2"/>
        <v>19.397784000000001</v>
      </c>
      <c r="AI37" s="75">
        <f>PXIL!L37</f>
        <v>0</v>
      </c>
      <c r="AJ37" s="75">
        <f>PXIL!R37</f>
        <v>0</v>
      </c>
      <c r="AK37" s="75">
        <f>RTM_IEX!L37</f>
        <v>12.04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2.25</v>
      </c>
      <c r="AB38" s="117">
        <f>-STOA!R38</f>
        <v>0</v>
      </c>
      <c r="AC38">
        <f t="shared" si="0"/>
        <v>0.18119200000000002</v>
      </c>
      <c r="AD38">
        <f t="shared" si="1"/>
        <v>20.408808000000001</v>
      </c>
      <c r="AE38">
        <f>'IDT-1'!D38</f>
        <v>0</v>
      </c>
      <c r="AF38" s="26"/>
      <c r="AG38">
        <f t="shared" si="2"/>
        <v>20.408808000000001</v>
      </c>
      <c r="AI38" s="75">
        <f>PXIL!L38</f>
        <v>0</v>
      </c>
      <c r="AJ38" s="75">
        <f>PXIL!R38</f>
        <v>0</v>
      </c>
      <c r="AK38" s="75">
        <f>RTM_IEX!L38</f>
        <v>12.52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2.84</v>
      </c>
      <c r="AB39" s="117">
        <f>-STOA!R39</f>
        <v>0</v>
      </c>
      <c r="AC39">
        <f t="shared" si="0"/>
        <v>0.17872800000000003</v>
      </c>
      <c r="AD39">
        <f t="shared" si="1"/>
        <v>20.131272000000003</v>
      </c>
      <c r="AE39">
        <f>'IDT-1'!D39</f>
        <v>0</v>
      </c>
      <c r="AF39" s="26"/>
      <c r="AG39">
        <f t="shared" si="2"/>
        <v>20.131272000000003</v>
      </c>
      <c r="AI39" s="75">
        <f>PXIL!L39</f>
        <v>0</v>
      </c>
      <c r="AJ39" s="75">
        <f>PXIL!R39</f>
        <v>0</v>
      </c>
      <c r="AK39" s="75">
        <f>RTM_IEX!L39</f>
        <v>11.65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3.23</v>
      </c>
      <c r="AB40" s="117">
        <f>-STOA!R40</f>
        <v>0</v>
      </c>
      <c r="AC40">
        <f t="shared" si="0"/>
        <v>0.17793600000000004</v>
      </c>
      <c r="AD40">
        <f t="shared" si="1"/>
        <v>20.042064</v>
      </c>
      <c r="AE40">
        <f>'IDT-1'!D40</f>
        <v>0</v>
      </c>
      <c r="AF40" s="26"/>
      <c r="AG40">
        <f t="shared" si="2"/>
        <v>20.042064</v>
      </c>
      <c r="AI40" s="75">
        <f>PXIL!L40</f>
        <v>0</v>
      </c>
      <c r="AJ40" s="75">
        <f>PXIL!R40</f>
        <v>0</v>
      </c>
      <c r="AK40" s="75">
        <f>RTM_IEX!L40</f>
        <v>11.17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3.46</v>
      </c>
      <c r="AB41" s="117">
        <f>-STOA!R41</f>
        <v>0</v>
      </c>
      <c r="AC41">
        <f t="shared" si="0"/>
        <v>0.15796000000000002</v>
      </c>
      <c r="AD41">
        <f t="shared" si="1"/>
        <v>17.792040000000004</v>
      </c>
      <c r="AE41">
        <f>'IDT-1'!D41</f>
        <v>0</v>
      </c>
      <c r="AF41" s="26"/>
      <c r="AG41">
        <f t="shared" si="2"/>
        <v>17.792040000000004</v>
      </c>
      <c r="AI41" s="75">
        <f>PXIL!L41</f>
        <v>0</v>
      </c>
      <c r="AJ41" s="75">
        <f>PXIL!R41</f>
        <v>0</v>
      </c>
      <c r="AK41" s="75">
        <f>RTM_IEX!L41</f>
        <v>8.67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4.0599999999999996</v>
      </c>
      <c r="AB42" s="117">
        <f>-STOA!R42</f>
        <v>0</v>
      </c>
      <c r="AC42">
        <f t="shared" si="0"/>
        <v>0.16324</v>
      </c>
      <c r="AD42">
        <f t="shared" si="1"/>
        <v>18.386759999999999</v>
      </c>
      <c r="AE42">
        <f>'IDT-1'!D42</f>
        <v>0</v>
      </c>
      <c r="AF42" s="26"/>
      <c r="AG42">
        <f t="shared" si="2"/>
        <v>18.386759999999999</v>
      </c>
      <c r="AI42" s="75">
        <f>PXIL!L42</f>
        <v>0</v>
      </c>
      <c r="AJ42" s="75">
        <f>PXIL!R42</f>
        <v>0</v>
      </c>
      <c r="AK42" s="75">
        <f>RTM_IEX!L42</f>
        <v>8.67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5.8202692325484584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4.38</v>
      </c>
      <c r="AB43" s="117">
        <f>-STOA!R43</f>
        <v>0</v>
      </c>
      <c r="AC43">
        <f t="shared" si="0"/>
        <v>0.15761036924642643</v>
      </c>
      <c r="AD43">
        <f t="shared" si="1"/>
        <v>17.752658863302031</v>
      </c>
      <c r="AE43">
        <f>'IDT-1'!D43</f>
        <v>0</v>
      </c>
      <c r="AF43" s="26"/>
      <c r="AG43">
        <f t="shared" si="2"/>
        <v>17.752658863302031</v>
      </c>
      <c r="AI43" s="75">
        <f>PXIL!L43</f>
        <v>0</v>
      </c>
      <c r="AJ43" s="75">
        <f>PXIL!R43</f>
        <v>0</v>
      </c>
      <c r="AK43" s="75">
        <f>RTM_IEX!L43</f>
        <v>7.71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5.8202692325484584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4.62</v>
      </c>
      <c r="AB44" s="117">
        <f>-STOA!R44</f>
        <v>0</v>
      </c>
      <c r="AC44">
        <f t="shared" si="0"/>
        <v>0.15541036924642643</v>
      </c>
      <c r="AD44">
        <f t="shared" si="1"/>
        <v>17.504858863302033</v>
      </c>
      <c r="AE44">
        <f>'IDT-1'!D44</f>
        <v>0</v>
      </c>
      <c r="AF44" s="26"/>
      <c r="AG44">
        <f t="shared" si="2"/>
        <v>17.504858863302033</v>
      </c>
      <c r="AI44" s="75">
        <f>PXIL!L44</f>
        <v>0</v>
      </c>
      <c r="AJ44" s="75">
        <f>PXIL!R44</f>
        <v>0</v>
      </c>
      <c r="AK44" s="75">
        <f>RTM_IEX!L44</f>
        <v>7.22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5.8202692325484584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4.91</v>
      </c>
      <c r="AB45" s="117">
        <f>-STOA!R45</f>
        <v>0</v>
      </c>
      <c r="AC45">
        <f t="shared" si="0"/>
        <v>0.15373836924642645</v>
      </c>
      <c r="AD45">
        <f t="shared" si="1"/>
        <v>17.316530863302035</v>
      </c>
      <c r="AE45">
        <f>'IDT-1'!D45</f>
        <v>0</v>
      </c>
      <c r="AF45" s="26"/>
      <c r="AG45">
        <f t="shared" si="2"/>
        <v>17.316530863302035</v>
      </c>
      <c r="AI45" s="75">
        <f>PXIL!L45</f>
        <v>0</v>
      </c>
      <c r="AJ45" s="75">
        <f>PXIL!R45</f>
        <v>0</v>
      </c>
      <c r="AK45" s="75">
        <f>RTM_IEX!L45</f>
        <v>6.74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5.8202692325484584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4.99</v>
      </c>
      <c r="AB46" s="117">
        <f>-STOA!R46</f>
        <v>0</v>
      </c>
      <c r="AC46">
        <f t="shared" si="0"/>
        <v>0.15444236924642646</v>
      </c>
      <c r="AD46">
        <f t="shared" si="1"/>
        <v>17.395826863302034</v>
      </c>
      <c r="AE46">
        <f>'IDT-1'!D46</f>
        <v>0</v>
      </c>
      <c r="AF46" s="26"/>
      <c r="AG46">
        <f t="shared" si="2"/>
        <v>17.395826863302034</v>
      </c>
      <c r="AI46" s="75">
        <f>PXIL!L46</f>
        <v>0</v>
      </c>
      <c r="AJ46" s="75">
        <f>PXIL!R46</f>
        <v>0</v>
      </c>
      <c r="AK46" s="75">
        <f>RTM_IEX!L46</f>
        <v>6.74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5.8202692325484584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5.09</v>
      </c>
      <c r="AB47" s="117">
        <f>-STOA!R47</f>
        <v>0</v>
      </c>
      <c r="AC47">
        <f t="shared" si="0"/>
        <v>0.15532236924642645</v>
      </c>
      <c r="AD47">
        <f t="shared" si="1"/>
        <v>17.494946863302033</v>
      </c>
      <c r="AE47">
        <f>'IDT-1'!D47</f>
        <v>0</v>
      </c>
      <c r="AF47" s="26"/>
      <c r="AG47">
        <f t="shared" si="2"/>
        <v>17.494946863302033</v>
      </c>
      <c r="AI47" s="75">
        <f>PXIL!L47</f>
        <v>0</v>
      </c>
      <c r="AJ47" s="75">
        <f>PXIL!R47</f>
        <v>0</v>
      </c>
      <c r="AK47" s="75">
        <f>RTM_IEX!L47</f>
        <v>6.74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5.8202692325484584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5.17</v>
      </c>
      <c r="AB48" s="117">
        <f>-STOA!R48</f>
        <v>0</v>
      </c>
      <c r="AC48">
        <f t="shared" si="0"/>
        <v>0.14757836924642645</v>
      </c>
      <c r="AD48">
        <f t="shared" si="1"/>
        <v>16.622690863302033</v>
      </c>
      <c r="AE48">
        <f>'IDT-1'!D48</f>
        <v>0</v>
      </c>
      <c r="AF48" s="26"/>
      <c r="AG48">
        <f t="shared" si="2"/>
        <v>16.622690863302033</v>
      </c>
      <c r="AI48" s="75">
        <f>PXIL!L48</f>
        <v>0</v>
      </c>
      <c r="AJ48" s="75">
        <f>PXIL!R48</f>
        <v>0</v>
      </c>
      <c r="AK48" s="75">
        <f>RTM_IEX!L48</f>
        <v>5.78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5.8202692325484584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5.65</v>
      </c>
      <c r="AB49" s="117">
        <f>-STOA!R49</f>
        <v>0</v>
      </c>
      <c r="AC49">
        <f t="shared" si="0"/>
        <v>0.14335436924642644</v>
      </c>
      <c r="AD49">
        <f t="shared" si="1"/>
        <v>16.146914863302033</v>
      </c>
      <c r="AE49">
        <f>'IDT-1'!D49</f>
        <v>0</v>
      </c>
      <c r="AF49" s="26"/>
      <c r="AG49">
        <f t="shared" si="2"/>
        <v>16.146914863302033</v>
      </c>
      <c r="AI49" s="75">
        <f>PXIL!L49</f>
        <v>0</v>
      </c>
      <c r="AJ49" s="75">
        <f>PXIL!R49</f>
        <v>0</v>
      </c>
      <c r="AK49" s="75">
        <f>RTM_IEX!L49</f>
        <v>4.82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5.8202692325484584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5.63</v>
      </c>
      <c r="AB50" s="117">
        <f>-STOA!R50</f>
        <v>0</v>
      </c>
      <c r="AC50">
        <f t="shared" si="0"/>
        <v>0.13886636924642642</v>
      </c>
      <c r="AD50">
        <f t="shared" si="1"/>
        <v>15.641402863302032</v>
      </c>
      <c r="AE50">
        <f>'IDT-1'!D50</f>
        <v>0</v>
      </c>
      <c r="AF50" s="26"/>
      <c r="AG50">
        <f t="shared" si="2"/>
        <v>15.641402863302032</v>
      </c>
      <c r="AI50" s="75">
        <f>PXIL!L50</f>
        <v>0</v>
      </c>
      <c r="AJ50" s="75">
        <f>PXIL!R50</f>
        <v>0</v>
      </c>
      <c r="AK50" s="75">
        <f>RTM_IEX!L50</f>
        <v>4.33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5.8202692325484584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5.63</v>
      </c>
      <c r="AB51" s="117">
        <f>-STOA!R51</f>
        <v>0</v>
      </c>
      <c r="AC51">
        <f t="shared" si="0"/>
        <v>0.12197036924642643</v>
      </c>
      <c r="AD51">
        <f t="shared" si="1"/>
        <v>13.738298863302031</v>
      </c>
      <c r="AE51">
        <f>'IDT-1'!D51</f>
        <v>0</v>
      </c>
      <c r="AF51" s="26"/>
      <c r="AG51">
        <f t="shared" si="2"/>
        <v>13.738298863302031</v>
      </c>
      <c r="AI51" s="75">
        <f>PXIL!L51</f>
        <v>0</v>
      </c>
      <c r="AJ51" s="75">
        <f>PXIL!R51</f>
        <v>0</v>
      </c>
      <c r="AK51" s="75">
        <f>RTM_IEX!L51</f>
        <v>2.41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5.8202692325484584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5.63</v>
      </c>
      <c r="AB52" s="117">
        <f>-STOA!R52</f>
        <v>0</v>
      </c>
      <c r="AC52">
        <f t="shared" si="0"/>
        <v>0.11774636924642642</v>
      </c>
      <c r="AD52">
        <f t="shared" si="1"/>
        <v>13.262522863302031</v>
      </c>
      <c r="AE52">
        <f>'IDT-1'!D52</f>
        <v>0</v>
      </c>
      <c r="AF52" s="26"/>
      <c r="AG52">
        <f t="shared" si="2"/>
        <v>13.262522863302031</v>
      </c>
      <c r="AI52" s="75">
        <f>PXIL!L52</f>
        <v>0</v>
      </c>
      <c r="AJ52" s="75">
        <f>PXIL!R52</f>
        <v>0</v>
      </c>
      <c r="AK52" s="75">
        <f>RTM_IEX!L52</f>
        <v>1.93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5.8202692325484584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5.63</v>
      </c>
      <c r="AB53" s="117">
        <f>-STOA!R53</f>
        <v>0</v>
      </c>
      <c r="AC53">
        <f t="shared" si="0"/>
        <v>0.11774636924642642</v>
      </c>
      <c r="AD53">
        <f t="shared" si="1"/>
        <v>13.262522863302031</v>
      </c>
      <c r="AE53">
        <f>'IDT-1'!D53</f>
        <v>0</v>
      </c>
      <c r="AF53" s="26"/>
      <c r="AG53">
        <f t="shared" si="2"/>
        <v>13.262522863302031</v>
      </c>
      <c r="AI53" s="75">
        <f>PXIL!L53</f>
        <v>0</v>
      </c>
      <c r="AJ53" s="75">
        <f>PXIL!R53</f>
        <v>0</v>
      </c>
      <c r="AK53" s="75">
        <f>RTM_IEX!L53</f>
        <v>1.93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5.8202692325484584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5.63</v>
      </c>
      <c r="AB54" s="117">
        <f>-STOA!R54</f>
        <v>0</v>
      </c>
      <c r="AC54">
        <f t="shared" si="0"/>
        <v>0.11343436924642643</v>
      </c>
      <c r="AD54">
        <f t="shared" si="1"/>
        <v>12.77683486330203</v>
      </c>
      <c r="AE54">
        <f>'IDT-1'!D54</f>
        <v>0</v>
      </c>
      <c r="AF54" s="26"/>
      <c r="AG54">
        <f t="shared" si="2"/>
        <v>12.77683486330203</v>
      </c>
      <c r="AI54" s="75">
        <f>PXIL!L54</f>
        <v>0</v>
      </c>
      <c r="AJ54" s="75">
        <f>PXIL!R54</f>
        <v>0</v>
      </c>
      <c r="AK54" s="75">
        <f>RTM_IEX!L54</f>
        <v>1.44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5.8202692325484584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5.63</v>
      </c>
      <c r="AB55" s="117">
        <f>-STOA!R55</f>
        <v>0</v>
      </c>
      <c r="AC55">
        <f t="shared" si="0"/>
        <v>0.10076236924642643</v>
      </c>
      <c r="AD55">
        <f t="shared" si="1"/>
        <v>11.349506863302031</v>
      </c>
      <c r="AE55">
        <f>'IDT-1'!D55</f>
        <v>0</v>
      </c>
      <c r="AF55" s="26"/>
      <c r="AG55">
        <f t="shared" si="2"/>
        <v>11.349506863302031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5.8202692325484584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5.36</v>
      </c>
      <c r="AB56" s="117">
        <f>-STOA!R56</f>
        <v>0</v>
      </c>
      <c r="AC56">
        <f t="shared" si="0"/>
        <v>9.8386369246426436E-2</v>
      </c>
      <c r="AD56">
        <f t="shared" si="1"/>
        <v>11.081882863302031</v>
      </c>
      <c r="AE56">
        <f>'IDT-1'!D56</f>
        <v>0</v>
      </c>
      <c r="AF56" s="26"/>
      <c r="AG56">
        <f t="shared" si="2"/>
        <v>11.081882863302031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5.8202692325484584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5.24</v>
      </c>
      <c r="AB57" s="117">
        <f>-STOA!R57</f>
        <v>0</v>
      </c>
      <c r="AC57">
        <f t="shared" si="0"/>
        <v>9.7330369246426449E-2</v>
      </c>
      <c r="AD57">
        <f t="shared" si="1"/>
        <v>10.962938863302032</v>
      </c>
      <c r="AE57">
        <f>'IDT-1'!D57</f>
        <v>0</v>
      </c>
      <c r="AF57" s="26"/>
      <c r="AG57">
        <f t="shared" si="2"/>
        <v>10.962938863302032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5.8202692325484584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5.21</v>
      </c>
      <c r="AB58" s="117">
        <f>-STOA!R58</f>
        <v>0</v>
      </c>
      <c r="AC58">
        <f t="shared" si="0"/>
        <v>9.7066369246426448E-2</v>
      </c>
      <c r="AD58">
        <f t="shared" si="1"/>
        <v>10.933202863302032</v>
      </c>
      <c r="AE58">
        <f>'IDT-1'!D58</f>
        <v>0</v>
      </c>
      <c r="AF58" s="26"/>
      <c r="AG58">
        <f t="shared" si="2"/>
        <v>10.933202863302032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5.8202692325484584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5.18</v>
      </c>
      <c r="AB59" s="117">
        <f>-STOA!R59</f>
        <v>0</v>
      </c>
      <c r="AC59">
        <f t="shared" si="0"/>
        <v>9.6802369246426434E-2</v>
      </c>
      <c r="AD59">
        <f t="shared" si="1"/>
        <v>10.903466863302032</v>
      </c>
      <c r="AE59">
        <f>'IDT-1'!D59</f>
        <v>0</v>
      </c>
      <c r="AF59" s="26"/>
      <c r="AG59">
        <f t="shared" si="2"/>
        <v>10.903466863302032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5.8202692325484584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5.0999999999999996</v>
      </c>
      <c r="AB60" s="117">
        <f>-STOA!R60</f>
        <v>0</v>
      </c>
      <c r="AC60">
        <f t="shared" si="0"/>
        <v>9.6098369246426438E-2</v>
      </c>
      <c r="AD60">
        <f t="shared" si="1"/>
        <v>10.824170863302031</v>
      </c>
      <c r="AE60">
        <f>'IDT-1'!D60</f>
        <v>0</v>
      </c>
      <c r="AF60" s="26"/>
      <c r="AG60">
        <f t="shared" si="2"/>
        <v>10.824170863302031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5.8202692325484584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5.09</v>
      </c>
      <c r="AB61" s="117">
        <f>-STOA!R61</f>
        <v>0</v>
      </c>
      <c r="AC61">
        <f t="shared" si="0"/>
        <v>9.6010369246426433E-2</v>
      </c>
      <c r="AD61">
        <f t="shared" si="1"/>
        <v>10.814258863302031</v>
      </c>
      <c r="AE61">
        <f>'IDT-1'!D61</f>
        <v>0</v>
      </c>
      <c r="AF61" s="26"/>
      <c r="AG61">
        <f t="shared" si="2"/>
        <v>10.814258863302031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5.8202692325484584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5.09</v>
      </c>
      <c r="AB62" s="117">
        <f>-STOA!R62</f>
        <v>0</v>
      </c>
      <c r="AC62">
        <f t="shared" si="0"/>
        <v>9.6010369246426433E-2</v>
      </c>
      <c r="AD62">
        <f t="shared" si="1"/>
        <v>10.814258863302031</v>
      </c>
      <c r="AE62">
        <f>'IDT-1'!D62</f>
        <v>0</v>
      </c>
      <c r="AF62" s="26"/>
      <c r="AG62">
        <f t="shared" si="2"/>
        <v>10.814258863302031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5.8202692325484584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4.8</v>
      </c>
      <c r="AB63" s="117">
        <f>-STOA!R63</f>
        <v>0</v>
      </c>
      <c r="AC63">
        <f t="shared" si="0"/>
        <v>9.3458369246426448E-2</v>
      </c>
      <c r="AD63">
        <f t="shared" si="1"/>
        <v>10.526810863302032</v>
      </c>
      <c r="AE63">
        <f>'IDT-1'!D63</f>
        <v>0</v>
      </c>
      <c r="AF63" s="26"/>
      <c r="AG63">
        <f t="shared" si="2"/>
        <v>10.526810863302032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5.8202692325484584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3.93</v>
      </c>
      <c r="AB64" s="117">
        <f>-STOA!R64</f>
        <v>0</v>
      </c>
      <c r="AC64">
        <f t="shared" si="0"/>
        <v>8.5802369246426438E-2</v>
      </c>
      <c r="AD64">
        <f t="shared" si="1"/>
        <v>9.6644668633020316</v>
      </c>
      <c r="AE64">
        <f>'IDT-1'!D64</f>
        <v>0</v>
      </c>
      <c r="AF64" s="26"/>
      <c r="AG64">
        <f t="shared" si="2"/>
        <v>9.6644668633020316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5.8202692325484584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3.83</v>
      </c>
      <c r="AB65" s="117">
        <f>-STOA!R65</f>
        <v>0</v>
      </c>
      <c r="AC65">
        <f t="shared" si="0"/>
        <v>8.4922369246426446E-2</v>
      </c>
      <c r="AD65">
        <f t="shared" si="1"/>
        <v>9.5653468633020324</v>
      </c>
      <c r="AE65">
        <f>'IDT-1'!D65</f>
        <v>0</v>
      </c>
      <c r="AF65" s="26"/>
      <c r="AG65">
        <f t="shared" si="2"/>
        <v>9.5653468633020324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5.8202692325484584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3.45</v>
      </c>
      <c r="AB66" s="117">
        <f>-STOA!R66</f>
        <v>0</v>
      </c>
      <c r="AC66">
        <f t="shared" si="0"/>
        <v>9.002636924642643E-2</v>
      </c>
      <c r="AD66">
        <f t="shared" si="1"/>
        <v>10.140242863302031</v>
      </c>
      <c r="AE66">
        <f>'IDT-1'!D66</f>
        <v>0</v>
      </c>
      <c r="AF66" s="26"/>
      <c r="AG66">
        <f t="shared" si="2"/>
        <v>10.140242863302031</v>
      </c>
      <c r="AI66" s="75">
        <f>PXIL!L66</f>
        <v>0</v>
      </c>
      <c r="AJ66" s="75">
        <f>PXIL!R66</f>
        <v>0</v>
      </c>
      <c r="AK66" s="75">
        <f>RTM_IEX!L66</f>
        <v>0.96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5.8202692325484584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3.35</v>
      </c>
      <c r="AB67" s="117">
        <f>-STOA!R67</f>
        <v>0</v>
      </c>
      <c r="AC67">
        <f t="shared" si="0"/>
        <v>0.13156236924642645</v>
      </c>
      <c r="AD67">
        <f t="shared" si="1"/>
        <v>14.818706863302031</v>
      </c>
      <c r="AE67">
        <f>'IDT-1'!D67</f>
        <v>0</v>
      </c>
      <c r="AF67" s="26"/>
      <c r="AG67">
        <f t="shared" si="2"/>
        <v>14.818706863302031</v>
      </c>
      <c r="AI67" s="75">
        <f>PXIL!L67</f>
        <v>0</v>
      </c>
      <c r="AJ67" s="75">
        <f>PXIL!R67</f>
        <v>0</v>
      </c>
      <c r="AK67" s="75">
        <f>RTM_IEX!L67</f>
        <v>5.78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5.8202692325484584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0.13517036924642645</v>
      </c>
      <c r="AD68">
        <f t="shared" ref="AD68:AD98" si="4">SUM(B68:AB68,AI68:AR68)-AC68</f>
        <v>15.225098863302033</v>
      </c>
      <c r="AE68">
        <f>'IDT-1'!D68</f>
        <v>0</v>
      </c>
      <c r="AF68" s="26"/>
      <c r="AG68">
        <f t="shared" ref="AG68:AG98" si="5">SUM(AD68:AF68)</f>
        <v>15.225098863302033</v>
      </c>
      <c r="AI68" s="75">
        <f>PXIL!L68</f>
        <v>0</v>
      </c>
      <c r="AJ68" s="75">
        <f>PXIL!R68</f>
        <v>0</v>
      </c>
      <c r="AK68" s="75">
        <f>RTM_IEX!L68</f>
        <v>6.74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5.8202692325484584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1.98</v>
      </c>
      <c r="AB69" s="117">
        <f>-STOA!R69</f>
        <v>0</v>
      </c>
      <c r="AC69">
        <f t="shared" si="3"/>
        <v>0.13649036924642644</v>
      </c>
      <c r="AD69">
        <f t="shared" si="4"/>
        <v>15.373778863302034</v>
      </c>
      <c r="AE69">
        <f>'IDT-1'!D69</f>
        <v>0</v>
      </c>
      <c r="AF69" s="26"/>
      <c r="AG69">
        <f t="shared" si="5"/>
        <v>15.373778863302034</v>
      </c>
      <c r="AI69" s="75">
        <f>PXIL!L69</f>
        <v>0</v>
      </c>
      <c r="AJ69" s="75">
        <f>PXIL!R69</f>
        <v>0</v>
      </c>
      <c r="AK69" s="75">
        <f>RTM_IEX!L69</f>
        <v>7.71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5.8202692325484584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1.08</v>
      </c>
      <c r="AB70" s="117">
        <f>-STOA!R70</f>
        <v>0</v>
      </c>
      <c r="AC70">
        <f t="shared" si="3"/>
        <v>0.13701836924642644</v>
      </c>
      <c r="AD70">
        <f t="shared" si="4"/>
        <v>15.433250863302032</v>
      </c>
      <c r="AE70">
        <f>'IDT-1'!D70</f>
        <v>0</v>
      </c>
      <c r="AF70" s="26"/>
      <c r="AG70">
        <f t="shared" si="5"/>
        <v>15.433250863302032</v>
      </c>
      <c r="AI70" s="75">
        <f>PXIL!L70</f>
        <v>0</v>
      </c>
      <c r="AJ70" s="75">
        <f>PXIL!R70</f>
        <v>0</v>
      </c>
      <c r="AK70" s="75">
        <f>RTM_IEX!L70</f>
        <v>8.67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0.75</v>
      </c>
      <c r="AB71" s="117">
        <f>-STOA!R71</f>
        <v>0</v>
      </c>
      <c r="AC71">
        <f t="shared" si="3"/>
        <v>0.14256000000000002</v>
      </c>
      <c r="AD71">
        <f t="shared" si="4"/>
        <v>16.057440000000003</v>
      </c>
      <c r="AE71">
        <f>'IDT-1'!D71</f>
        <v>0</v>
      </c>
      <c r="AF71" s="26"/>
      <c r="AG71">
        <f t="shared" si="5"/>
        <v>16.057440000000003</v>
      </c>
      <c r="AI71" s="75">
        <f>PXIL!L71</f>
        <v>0</v>
      </c>
      <c r="AJ71" s="75">
        <f>PXIL!R71</f>
        <v>0</v>
      </c>
      <c r="AK71" s="75">
        <f>RTM_IEX!L71</f>
        <v>9.6300000000000008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5.8197269272275145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0.46</v>
      </c>
      <c r="AB72" s="117">
        <f>-STOA!R72</f>
        <v>0</v>
      </c>
      <c r="AC72">
        <f t="shared" si="3"/>
        <v>0.14000559695960213</v>
      </c>
      <c r="AD72">
        <f t="shared" si="4"/>
        <v>15.769721330267913</v>
      </c>
      <c r="AE72">
        <f>'IDT-1'!D72</f>
        <v>0</v>
      </c>
      <c r="AF72" s="26"/>
      <c r="AG72">
        <f t="shared" si="5"/>
        <v>15.769721330267913</v>
      </c>
      <c r="AI72" s="75">
        <f>PXIL!L72</f>
        <v>0</v>
      </c>
      <c r="AJ72" s="75">
        <f>PXIL!R72</f>
        <v>0</v>
      </c>
      <c r="AK72" s="75">
        <f>RTM_IEX!L72</f>
        <v>9.6300000000000008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5.8197269272275145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0.17</v>
      </c>
      <c r="AB73" s="117">
        <f>-STOA!R73</f>
        <v>0</v>
      </c>
      <c r="AC73">
        <f t="shared" si="3"/>
        <v>0.14167759695960214</v>
      </c>
      <c r="AD73">
        <f t="shared" si="4"/>
        <v>15.958049330267913</v>
      </c>
      <c r="AE73">
        <f>'IDT-1'!D73</f>
        <v>0</v>
      </c>
      <c r="AF73" s="26"/>
      <c r="AG73">
        <f t="shared" si="5"/>
        <v>15.958049330267913</v>
      </c>
      <c r="AI73" s="75">
        <f>PXIL!L73</f>
        <v>0</v>
      </c>
      <c r="AJ73" s="75">
        <f>PXIL!R73</f>
        <v>0</v>
      </c>
      <c r="AK73" s="75">
        <f>RTM_IEX!L73</f>
        <v>10.11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5.8197269272275145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</v>
      </c>
      <c r="AB74" s="117">
        <f>-STOA!R74</f>
        <v>0</v>
      </c>
      <c r="AC74">
        <f t="shared" si="3"/>
        <v>0.12416559695960212</v>
      </c>
      <c r="AD74">
        <f t="shared" si="4"/>
        <v>13.985561330267911</v>
      </c>
      <c r="AE74">
        <f>'IDT-1'!D74</f>
        <v>0</v>
      </c>
      <c r="AF74" s="26"/>
      <c r="AG74">
        <f t="shared" si="5"/>
        <v>13.985561330267911</v>
      </c>
      <c r="AI74" s="75">
        <f>PXIL!L74</f>
        <v>0</v>
      </c>
      <c r="AJ74" s="75">
        <f>PXIL!R74</f>
        <v>0</v>
      </c>
      <c r="AK74" s="75">
        <f>RTM_IEX!L74</f>
        <v>8.19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5.8197269272275145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0.14449359695960212</v>
      </c>
      <c r="AD75">
        <f t="shared" si="4"/>
        <v>16.275233330267913</v>
      </c>
      <c r="AE75">
        <f>'IDT-1'!D75</f>
        <v>0</v>
      </c>
      <c r="AF75" s="26"/>
      <c r="AG75">
        <f t="shared" si="5"/>
        <v>16.275233330267913</v>
      </c>
      <c r="AI75" s="75">
        <f>PXIL!L75</f>
        <v>0</v>
      </c>
      <c r="AJ75" s="75">
        <f>PXIL!R75</f>
        <v>0</v>
      </c>
      <c r="AK75" s="75">
        <f>RTM_IEX!L75</f>
        <v>10.6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5.8197269272275145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0.15294159695960213</v>
      </c>
      <c r="AD76">
        <f t="shared" si="4"/>
        <v>17.226785330267912</v>
      </c>
      <c r="AE76">
        <f>'IDT-1'!D76</f>
        <v>0</v>
      </c>
      <c r="AF76" s="26"/>
      <c r="AG76">
        <f t="shared" si="5"/>
        <v>17.226785330267912</v>
      </c>
      <c r="AI76" s="75">
        <f>PXIL!L76</f>
        <v>0</v>
      </c>
      <c r="AJ76" s="75">
        <f>PXIL!R76</f>
        <v>0</v>
      </c>
      <c r="AK76" s="75">
        <f>RTM_IEX!L76</f>
        <v>11.56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0.105952</v>
      </c>
      <c r="AD77">
        <f t="shared" si="4"/>
        <v>11.934047999999999</v>
      </c>
      <c r="AE77">
        <f>'IDT-1'!D77</f>
        <v>0</v>
      </c>
      <c r="AF77" s="26"/>
      <c r="AG77">
        <f t="shared" si="5"/>
        <v>11.934047999999999</v>
      </c>
      <c r="AI77" s="75">
        <f>PXIL!L77</f>
        <v>0</v>
      </c>
      <c r="AJ77" s="75">
        <f>PXIL!R77</f>
        <v>0</v>
      </c>
      <c r="AK77" s="75">
        <f>RTM_IEX!L77</f>
        <v>12.04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0.105952</v>
      </c>
      <c r="AD78">
        <f t="shared" si="4"/>
        <v>11.934047999999999</v>
      </c>
      <c r="AE78">
        <f>'IDT-1'!D78</f>
        <v>0</v>
      </c>
      <c r="AF78" s="26"/>
      <c r="AG78">
        <f t="shared" si="5"/>
        <v>11.934047999999999</v>
      </c>
      <c r="AI78" s="75">
        <f>PXIL!L78</f>
        <v>0</v>
      </c>
      <c r="AJ78" s="75">
        <f>PXIL!R78</f>
        <v>0</v>
      </c>
      <c r="AK78" s="75">
        <f>RTM_IEX!L78</f>
        <v>12.04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0.105952</v>
      </c>
      <c r="AD79">
        <f t="shared" si="4"/>
        <v>11.934047999999999</v>
      </c>
      <c r="AE79">
        <f>'IDT-1'!D79</f>
        <v>0</v>
      </c>
      <c r="AF79" s="26"/>
      <c r="AG79">
        <f t="shared" si="5"/>
        <v>11.934047999999999</v>
      </c>
      <c r="AI79" s="75">
        <f>PXIL!L79</f>
        <v>0</v>
      </c>
      <c r="AJ79" s="75">
        <f>PXIL!R79</f>
        <v>0</v>
      </c>
      <c r="AK79" s="75">
        <f>RTM_IEX!L79</f>
        <v>12.04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0.105952</v>
      </c>
      <c r="AD80">
        <f t="shared" si="4"/>
        <v>11.934047999999999</v>
      </c>
      <c r="AE80">
        <f>'IDT-1'!D80</f>
        <v>0</v>
      </c>
      <c r="AF80" s="26"/>
      <c r="AG80">
        <f t="shared" si="5"/>
        <v>11.934047999999999</v>
      </c>
      <c r="AI80" s="75">
        <f>PXIL!L80</f>
        <v>0</v>
      </c>
      <c r="AJ80" s="75">
        <f>PXIL!R80</f>
        <v>0</v>
      </c>
      <c r="AK80" s="75">
        <f>RTM_IEX!L80</f>
        <v>12.04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0.148368</v>
      </c>
      <c r="AD81">
        <f t="shared" si="4"/>
        <v>16.711631999999998</v>
      </c>
      <c r="AE81">
        <f>'IDT-1'!D81</f>
        <v>0</v>
      </c>
      <c r="AF81" s="26"/>
      <c r="AG81">
        <f t="shared" si="5"/>
        <v>16.711631999999998</v>
      </c>
      <c r="AI81" s="75">
        <f>PXIL!L81</f>
        <v>0</v>
      </c>
      <c r="AJ81" s="75">
        <f>PXIL!R81</f>
        <v>0</v>
      </c>
      <c r="AK81" s="75">
        <f>RTM_IEX!L81</f>
        <v>16.86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0.148368</v>
      </c>
      <c r="AD82">
        <f t="shared" si="4"/>
        <v>16.711631999999998</v>
      </c>
      <c r="AE82">
        <f>'IDT-1'!D82</f>
        <v>0</v>
      </c>
      <c r="AF82" s="26"/>
      <c r="AG82">
        <f t="shared" si="5"/>
        <v>16.711631999999998</v>
      </c>
      <c r="AI82" s="75">
        <f>PXIL!L82</f>
        <v>0</v>
      </c>
      <c r="AJ82" s="75">
        <f>PXIL!R82</f>
        <v>0</v>
      </c>
      <c r="AK82" s="75">
        <f>RTM_IEX!L82</f>
        <v>16.86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0.148368</v>
      </c>
      <c r="AD83">
        <f t="shared" si="4"/>
        <v>16.711631999999998</v>
      </c>
      <c r="AE83">
        <f>'IDT-1'!D83</f>
        <v>0</v>
      </c>
      <c r="AF83" s="26"/>
      <c r="AG83">
        <f t="shared" si="5"/>
        <v>16.711631999999998</v>
      </c>
      <c r="AI83" s="75">
        <f>PXIL!L83</f>
        <v>0</v>
      </c>
      <c r="AJ83" s="75">
        <f>PXIL!R83</f>
        <v>0</v>
      </c>
      <c r="AK83" s="75">
        <f>RTM_IEX!L83</f>
        <v>16.86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0.148368</v>
      </c>
      <c r="AD84">
        <f t="shared" si="4"/>
        <v>16.711631999999998</v>
      </c>
      <c r="AE84">
        <f>'IDT-1'!D84</f>
        <v>0</v>
      </c>
      <c r="AF84" s="26"/>
      <c r="AG84">
        <f t="shared" si="5"/>
        <v>16.711631999999998</v>
      </c>
      <c r="AI84" s="75">
        <f>PXIL!L84</f>
        <v>0</v>
      </c>
      <c r="AJ84" s="75">
        <f>PXIL!R84</f>
        <v>0</v>
      </c>
      <c r="AK84" s="75">
        <f>RTM_IEX!L84</f>
        <v>16.86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0.148368</v>
      </c>
      <c r="AD85">
        <f t="shared" si="4"/>
        <v>16.711631999999998</v>
      </c>
      <c r="AE85">
        <f>'IDT-1'!D85</f>
        <v>0</v>
      </c>
      <c r="AF85" s="26"/>
      <c r="AG85">
        <f t="shared" si="5"/>
        <v>16.711631999999998</v>
      </c>
      <c r="AI85" s="75">
        <f>PXIL!L85</f>
        <v>0</v>
      </c>
      <c r="AJ85" s="75">
        <f>PXIL!R85</f>
        <v>0</v>
      </c>
      <c r="AK85" s="75">
        <f>RTM_IEX!L85</f>
        <v>16.86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0.13983200000000001</v>
      </c>
      <c r="AD86">
        <f t="shared" si="4"/>
        <v>15.750168</v>
      </c>
      <c r="AE86">
        <f>'IDT-1'!D86</f>
        <v>0</v>
      </c>
      <c r="AF86" s="26"/>
      <c r="AG86">
        <f t="shared" si="5"/>
        <v>15.750168</v>
      </c>
      <c r="AI86" s="75">
        <f>PXIL!L86</f>
        <v>0</v>
      </c>
      <c r="AJ86" s="75">
        <f>PXIL!R86</f>
        <v>0</v>
      </c>
      <c r="AK86" s="75">
        <f>RTM_IEX!L86</f>
        <v>15.89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0.131384</v>
      </c>
      <c r="AD87">
        <f t="shared" si="4"/>
        <v>14.798615999999999</v>
      </c>
      <c r="AE87">
        <f>'IDT-1'!D87</f>
        <v>0</v>
      </c>
      <c r="AF87" s="26"/>
      <c r="AG87">
        <f t="shared" si="5"/>
        <v>14.798615999999999</v>
      </c>
      <c r="AI87" s="75">
        <f>PXIL!L87</f>
        <v>0</v>
      </c>
      <c r="AJ87" s="75">
        <f>PXIL!R87</f>
        <v>0</v>
      </c>
      <c r="AK87" s="75">
        <f>RTM_IEX!L87</f>
        <v>14.93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0.131384</v>
      </c>
      <c r="AD88">
        <f t="shared" si="4"/>
        <v>14.798615999999999</v>
      </c>
      <c r="AE88">
        <f>'IDT-1'!D88</f>
        <v>0</v>
      </c>
      <c r="AF88" s="26"/>
      <c r="AG88">
        <f t="shared" si="5"/>
        <v>14.798615999999999</v>
      </c>
      <c r="AI88" s="75">
        <f>PXIL!L88</f>
        <v>0</v>
      </c>
      <c r="AJ88" s="75">
        <f>PXIL!R88</f>
        <v>0</v>
      </c>
      <c r="AK88" s="75">
        <f>RTM_IEX!L88</f>
        <v>14.93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0.12293600000000002</v>
      </c>
      <c r="AD89">
        <f t="shared" si="4"/>
        <v>13.847064000000001</v>
      </c>
      <c r="AE89">
        <f>'IDT-1'!D89</f>
        <v>0</v>
      </c>
      <c r="AF89" s="26"/>
      <c r="AG89">
        <f t="shared" si="5"/>
        <v>13.847064000000001</v>
      </c>
      <c r="AI89" s="75">
        <f>PXIL!L89</f>
        <v>0</v>
      </c>
      <c r="AJ89" s="75">
        <f>PXIL!R89</f>
        <v>0</v>
      </c>
      <c r="AK89" s="75">
        <f>RTM_IEX!L89</f>
        <v>13.97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0.1144</v>
      </c>
      <c r="AD90">
        <f t="shared" si="4"/>
        <v>12.8856</v>
      </c>
      <c r="AE90">
        <f>'IDT-1'!D90</f>
        <v>0</v>
      </c>
      <c r="AF90" s="26"/>
      <c r="AG90">
        <f t="shared" si="5"/>
        <v>12.8856</v>
      </c>
      <c r="AI90" s="75">
        <f>PXIL!L90</f>
        <v>0</v>
      </c>
      <c r="AJ90" s="75">
        <f>PXIL!R90</f>
        <v>0</v>
      </c>
      <c r="AK90" s="75">
        <f>RTM_IEX!L90</f>
        <v>13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0.1144</v>
      </c>
      <c r="AD91">
        <f t="shared" si="4"/>
        <v>12.8856</v>
      </c>
      <c r="AE91">
        <f>'IDT-1'!D91</f>
        <v>0</v>
      </c>
      <c r="AF91" s="26"/>
      <c r="AG91">
        <f t="shared" si="5"/>
        <v>12.8856</v>
      </c>
      <c r="AI91" s="75">
        <f>PXIL!L91</f>
        <v>0</v>
      </c>
      <c r="AJ91" s="75">
        <f>PXIL!R91</f>
        <v>0</v>
      </c>
      <c r="AK91" s="75">
        <f>RTM_IEX!L91</f>
        <v>13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0.10172800000000001</v>
      </c>
      <c r="AD92">
        <f t="shared" si="4"/>
        <v>11.458272000000001</v>
      </c>
      <c r="AE92">
        <f>'IDT-1'!D92</f>
        <v>0</v>
      </c>
      <c r="AF92" s="26"/>
      <c r="AG92">
        <f t="shared" si="5"/>
        <v>11.458272000000001</v>
      </c>
      <c r="AI92" s="75">
        <f>PXIL!L92</f>
        <v>0</v>
      </c>
      <c r="AJ92" s="75">
        <f>PXIL!R92</f>
        <v>0</v>
      </c>
      <c r="AK92" s="75">
        <f>RTM_IEX!L92</f>
        <v>11.56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0.10172800000000001</v>
      </c>
      <c r="AD93">
        <f t="shared" si="4"/>
        <v>11.458272000000001</v>
      </c>
      <c r="AE93">
        <f>'IDT-1'!D93</f>
        <v>0</v>
      </c>
      <c r="AF93" s="26"/>
      <c r="AG93">
        <f t="shared" si="5"/>
        <v>11.458272000000001</v>
      </c>
      <c r="AI93" s="75">
        <f>PXIL!L93</f>
        <v>0</v>
      </c>
      <c r="AJ93" s="75">
        <f>PXIL!R93</f>
        <v>0</v>
      </c>
      <c r="AK93" s="75">
        <f>RTM_IEX!L93</f>
        <v>11.56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9.3280000000000002E-2</v>
      </c>
      <c r="AD94">
        <f t="shared" si="4"/>
        <v>10.50672</v>
      </c>
      <c r="AE94">
        <f>'IDT-1'!D94</f>
        <v>0</v>
      </c>
      <c r="AF94" s="26"/>
      <c r="AG94">
        <f t="shared" si="5"/>
        <v>10.50672</v>
      </c>
      <c r="AI94" s="75">
        <f>PXIL!L94</f>
        <v>0</v>
      </c>
      <c r="AJ94" s="75">
        <f>PXIL!R94</f>
        <v>0</v>
      </c>
      <c r="AK94" s="75">
        <f>RTM_IEX!L94</f>
        <v>10.6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9.3280000000000002E-2</v>
      </c>
      <c r="AD95">
        <f t="shared" si="4"/>
        <v>10.50672</v>
      </c>
      <c r="AE95">
        <f>'IDT-1'!D95</f>
        <v>0</v>
      </c>
      <c r="AF95" s="26"/>
      <c r="AG95">
        <f t="shared" si="5"/>
        <v>10.50672</v>
      </c>
      <c r="AI95" s="75">
        <f>PXIL!L95</f>
        <v>0</v>
      </c>
      <c r="AJ95" s="75">
        <f>PXIL!R95</f>
        <v>0</v>
      </c>
      <c r="AK95" s="75">
        <f>RTM_IEX!L95</f>
        <v>10.6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8.4744000000000014E-2</v>
      </c>
      <c r="AD96">
        <f t="shared" si="4"/>
        <v>9.5452560000000002</v>
      </c>
      <c r="AE96">
        <f>'IDT-1'!D96</f>
        <v>0</v>
      </c>
      <c r="AF96" s="26"/>
      <c r="AG96">
        <f t="shared" si="5"/>
        <v>9.5452560000000002</v>
      </c>
      <c r="AI96" s="75">
        <f>PXIL!L96</f>
        <v>0</v>
      </c>
      <c r="AJ96" s="75">
        <f>PXIL!R96</f>
        <v>0</v>
      </c>
      <c r="AK96" s="75">
        <f>RTM_IEX!L96</f>
        <v>9.6300000000000008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8.4744000000000014E-2</v>
      </c>
      <c r="AD97">
        <f t="shared" si="4"/>
        <v>9.5452560000000002</v>
      </c>
      <c r="AE97">
        <f>'IDT-1'!D97</f>
        <v>0</v>
      </c>
      <c r="AF97" s="26"/>
      <c r="AG97">
        <f t="shared" si="5"/>
        <v>9.5452560000000002</v>
      </c>
      <c r="AI97" s="75">
        <f>PXIL!L97</f>
        <v>0</v>
      </c>
      <c r="AJ97" s="75">
        <f>PXIL!R97</f>
        <v>0</v>
      </c>
      <c r="AK97" s="75">
        <f>RTM_IEX!L97</f>
        <v>9.6300000000000008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8.4744000000000014E-2</v>
      </c>
      <c r="AD98">
        <f t="shared" si="4"/>
        <v>9.5452560000000002</v>
      </c>
      <c r="AE98">
        <f>'IDT-1'!D98</f>
        <v>0</v>
      </c>
      <c r="AF98" s="26"/>
      <c r="AG98">
        <f t="shared" si="5"/>
        <v>9.5452560000000002</v>
      </c>
      <c r="AI98" s="75">
        <f>PXIL!L98</f>
        <v>0</v>
      </c>
      <c r="AJ98" s="75">
        <f>PXIL!R98</f>
        <v>0</v>
      </c>
      <c r="AK98" s="75">
        <f>RTM_IEX!L98</f>
        <v>9.6300000000000008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0.1076710654095218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3.8139999999999993E-2</v>
      </c>
      <c r="AB99" s="117">
        <f t="shared" si="6"/>
        <v>0</v>
      </c>
      <c r="AC99">
        <f t="shared" si="6"/>
        <v>2.9046913756037912E-3</v>
      </c>
      <c r="AD99">
        <f t="shared" si="6"/>
        <v>0.32717387403391834</v>
      </c>
      <c r="AE99">
        <f t="shared" ref="AE99:AR99" si="7">SUM(AE3:AE98)/4000</f>
        <v>0</v>
      </c>
      <c r="AG99">
        <f t="shared" si="7"/>
        <v>0.32717387403391834</v>
      </c>
      <c r="AI99">
        <f t="shared" si="7"/>
        <v>0</v>
      </c>
      <c r="AJ99">
        <f t="shared" si="7"/>
        <v>0</v>
      </c>
      <c r="AK99">
        <f t="shared" si="7"/>
        <v>0.18426749999999997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44993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10.833688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0.13854445440000002</v>
      </c>
      <c r="AD3">
        <f>SUM(B3:AB3,AI3:AR3)-AC3</f>
        <v>15.605143545600001</v>
      </c>
      <c r="AE3">
        <v>0</v>
      </c>
      <c r="AF3" s="26"/>
      <c r="AG3">
        <f>SUM(AD3:AF3)</f>
        <v>15.605143545600001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4.91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10.833688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0.1309764544</v>
      </c>
      <c r="AD4">
        <f t="shared" ref="AD4:AD67" si="1">SUM(B4:AB4,AI4:AR4)-AC4</f>
        <v>14.752711545599999</v>
      </c>
      <c r="AE4">
        <v>0</v>
      </c>
      <c r="AF4" s="26"/>
      <c r="AG4">
        <f t="shared" ref="AG4:AG67" si="2">SUM(AD4:AF4)</f>
        <v>14.752711545599999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4.05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10.833688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0.1284244544</v>
      </c>
      <c r="AD5">
        <f t="shared" si="1"/>
        <v>14.465263545600001</v>
      </c>
      <c r="AE5">
        <v>0</v>
      </c>
      <c r="AF5" s="26"/>
      <c r="AG5">
        <f t="shared" si="2"/>
        <v>14.465263545600001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3.76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10.833688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0.14109645440000002</v>
      </c>
      <c r="AD6">
        <f t="shared" si="1"/>
        <v>15.892591545600002</v>
      </c>
      <c r="AE6">
        <v>0</v>
      </c>
      <c r="AF6" s="26"/>
      <c r="AG6">
        <f t="shared" si="2"/>
        <v>15.892591545600002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5.2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10.833688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0.14875245440000001</v>
      </c>
      <c r="AD7">
        <f t="shared" si="1"/>
        <v>16.754935545600002</v>
      </c>
      <c r="AE7">
        <v>0</v>
      </c>
      <c r="AF7" s="26"/>
      <c r="AG7">
        <f t="shared" si="2"/>
        <v>16.754935545600002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6.07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10.833688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0.12411245440000002</v>
      </c>
      <c r="AD8">
        <f t="shared" si="1"/>
        <v>13.979575545599999</v>
      </c>
      <c r="AE8">
        <v>0</v>
      </c>
      <c r="AF8" s="26"/>
      <c r="AG8">
        <f t="shared" si="2"/>
        <v>13.979575545599999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3.27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10.833688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0.11056045440000001</v>
      </c>
      <c r="AD9">
        <f t="shared" si="1"/>
        <v>12.453127545600001</v>
      </c>
      <c r="AE9">
        <v>0</v>
      </c>
      <c r="AF9" s="26"/>
      <c r="AG9">
        <f t="shared" si="2"/>
        <v>12.453127545600001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1.73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10.833688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0.1114404544</v>
      </c>
      <c r="AD10">
        <f t="shared" si="1"/>
        <v>12.5522475456</v>
      </c>
      <c r="AE10">
        <v>0</v>
      </c>
      <c r="AF10" s="26"/>
      <c r="AG10">
        <f t="shared" si="2"/>
        <v>12.5522475456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1.83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10.833688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0.12754445440000001</v>
      </c>
      <c r="AD11">
        <f t="shared" si="1"/>
        <v>14.3661435456</v>
      </c>
      <c r="AE11">
        <v>0</v>
      </c>
      <c r="AF11" s="26"/>
      <c r="AG11">
        <f t="shared" si="2"/>
        <v>14.3661435456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3.66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10.833688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0.14364845440000001</v>
      </c>
      <c r="AD12">
        <f t="shared" si="1"/>
        <v>16.1800395456</v>
      </c>
      <c r="AE12">
        <v>0</v>
      </c>
      <c r="AF12" s="26"/>
      <c r="AG12">
        <f t="shared" si="2"/>
        <v>16.1800395456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5.49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10.833688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0.1284244544</v>
      </c>
      <c r="AD13">
        <f t="shared" si="1"/>
        <v>14.465263545600001</v>
      </c>
      <c r="AE13">
        <v>0</v>
      </c>
      <c r="AF13" s="26"/>
      <c r="AG13">
        <f t="shared" si="2"/>
        <v>14.465263545600001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3.76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10.833688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0.14109645440000002</v>
      </c>
      <c r="AD14">
        <f t="shared" si="1"/>
        <v>15.892591545600002</v>
      </c>
      <c r="AE14">
        <v>0</v>
      </c>
      <c r="AF14" s="26"/>
      <c r="AG14">
        <f t="shared" si="2"/>
        <v>15.892591545600002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5.2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10.833688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0.15720045440000002</v>
      </c>
      <c r="AD15">
        <f t="shared" si="1"/>
        <v>17.706487545599998</v>
      </c>
      <c r="AE15">
        <v>0</v>
      </c>
      <c r="AF15" s="26"/>
      <c r="AG15">
        <f t="shared" si="2"/>
        <v>17.706487545599998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7.03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10.833688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0.14364845440000001</v>
      </c>
      <c r="AD16">
        <f t="shared" si="1"/>
        <v>16.1800395456</v>
      </c>
      <c r="AE16">
        <v>0</v>
      </c>
      <c r="AF16" s="26"/>
      <c r="AG16">
        <f t="shared" si="2"/>
        <v>16.1800395456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5.49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10.833688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0.13599245440000002</v>
      </c>
      <c r="AD17">
        <f t="shared" si="1"/>
        <v>15.317695545599999</v>
      </c>
      <c r="AE17">
        <v>0</v>
      </c>
      <c r="AF17" s="26"/>
      <c r="AG17">
        <f t="shared" si="2"/>
        <v>15.317695545599999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4.62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10.833688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0.1470804544</v>
      </c>
      <c r="AD18">
        <f t="shared" si="1"/>
        <v>16.5666075456</v>
      </c>
      <c r="AE18">
        <v>0</v>
      </c>
      <c r="AF18" s="26"/>
      <c r="AG18">
        <f t="shared" si="2"/>
        <v>16.5666075456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5.88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10.833688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0.15808045440000001</v>
      </c>
      <c r="AD19">
        <f t="shared" si="1"/>
        <v>17.805607545600001</v>
      </c>
      <c r="AE19">
        <v>0</v>
      </c>
      <c r="AF19" s="26"/>
      <c r="AG19">
        <f t="shared" si="2"/>
        <v>17.805607545600001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7.13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10.833688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0.17752845440000001</v>
      </c>
      <c r="AD20">
        <f t="shared" si="1"/>
        <v>19.996159545599998</v>
      </c>
      <c r="AE20">
        <v>0</v>
      </c>
      <c r="AF20" s="26"/>
      <c r="AG20">
        <f t="shared" si="2"/>
        <v>19.996159545599998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9.34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10.833688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0.19108045440000002</v>
      </c>
      <c r="AD21">
        <f t="shared" si="1"/>
        <v>21.5226075456</v>
      </c>
      <c r="AE21">
        <v>0</v>
      </c>
      <c r="AF21" s="26"/>
      <c r="AG21">
        <f t="shared" si="2"/>
        <v>21.5226075456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10.88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10.833688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0.17163245440000002</v>
      </c>
      <c r="AD22">
        <f t="shared" si="1"/>
        <v>19.332055545599999</v>
      </c>
      <c r="AE22">
        <v>0</v>
      </c>
      <c r="AF22" s="26"/>
      <c r="AG22">
        <f t="shared" si="2"/>
        <v>19.332055545599999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8.67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10.833688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0.21149645440000001</v>
      </c>
      <c r="AD23">
        <f t="shared" si="1"/>
        <v>23.822191545599999</v>
      </c>
      <c r="AE23">
        <v>0</v>
      </c>
      <c r="AF23" s="26"/>
      <c r="AG23">
        <f t="shared" si="2"/>
        <v>23.822191545599999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13.2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10.833688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0.21149645440000001</v>
      </c>
      <c r="AD24">
        <f t="shared" si="1"/>
        <v>23.822191545599999</v>
      </c>
      <c r="AE24">
        <v>0</v>
      </c>
      <c r="AF24" s="26"/>
      <c r="AG24">
        <f t="shared" si="2"/>
        <v>23.822191545599999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13.2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10.833688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0.21149645440000001</v>
      </c>
      <c r="AD25">
        <f t="shared" si="1"/>
        <v>23.822191545599999</v>
      </c>
      <c r="AE25">
        <v>0</v>
      </c>
      <c r="AF25" s="26"/>
      <c r="AG25">
        <f t="shared" si="2"/>
        <v>23.822191545599999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10.833688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0.21149645440000001</v>
      </c>
      <c r="AD26">
        <f t="shared" si="1"/>
        <v>23.822191545599999</v>
      </c>
      <c r="AE26">
        <v>0</v>
      </c>
      <c r="AF26" s="26"/>
      <c r="AG26">
        <f t="shared" si="2"/>
        <v>23.822191545599999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13.2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10.833688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12.14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0.20216845440000003</v>
      </c>
      <c r="AD27">
        <f t="shared" si="1"/>
        <v>22.771519545600004</v>
      </c>
      <c r="AE27">
        <v>0</v>
      </c>
      <c r="AF27" s="26"/>
      <c r="AG27">
        <f t="shared" si="2"/>
        <v>22.771519545600004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10.833688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0.21149645440000001</v>
      </c>
      <c r="AD28">
        <f t="shared" si="1"/>
        <v>23.822191545599999</v>
      </c>
      <c r="AE28">
        <v>0</v>
      </c>
      <c r="AF28" s="26"/>
      <c r="AG28">
        <f t="shared" si="2"/>
        <v>23.822191545599999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10.833688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0.21149645440000001</v>
      </c>
      <c r="AD29">
        <f t="shared" si="1"/>
        <v>23.822191545599999</v>
      </c>
      <c r="AE29">
        <v>0</v>
      </c>
      <c r="AF29" s="26"/>
      <c r="AG29">
        <f t="shared" si="2"/>
        <v>23.822191545599999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10.833688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0.21149645440000001</v>
      </c>
      <c r="AD30">
        <f t="shared" si="1"/>
        <v>23.822191545599999</v>
      </c>
      <c r="AE30">
        <v>0</v>
      </c>
      <c r="AF30" s="26"/>
      <c r="AG30">
        <f t="shared" si="2"/>
        <v>23.822191545599999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10.833688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0.21149645440000001</v>
      </c>
      <c r="AD31">
        <f t="shared" si="1"/>
        <v>23.822191545599999</v>
      </c>
      <c r="AE31">
        <v>0</v>
      </c>
      <c r="AF31" s="26"/>
      <c r="AG31">
        <f t="shared" si="2"/>
        <v>23.822191545599999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10.833688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12.91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0.20894445440000001</v>
      </c>
      <c r="AD32">
        <f t="shared" si="1"/>
        <v>23.534743545599998</v>
      </c>
      <c r="AE32">
        <v>0</v>
      </c>
      <c r="AF32" s="26"/>
      <c r="AG32">
        <f t="shared" si="2"/>
        <v>23.534743545599998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10.833688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9.82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0.18175245440000004</v>
      </c>
      <c r="AD33">
        <f t="shared" si="1"/>
        <v>20.471935545600001</v>
      </c>
      <c r="AE33">
        <v>0</v>
      </c>
      <c r="AF33" s="26"/>
      <c r="AG33">
        <f t="shared" si="2"/>
        <v>20.471935545600001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10.833688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11.08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0.19284045440000003</v>
      </c>
      <c r="AD34">
        <f t="shared" si="1"/>
        <v>21.720847545600002</v>
      </c>
      <c r="AE34">
        <v>0</v>
      </c>
      <c r="AF34" s="26"/>
      <c r="AG34">
        <f t="shared" si="2"/>
        <v>21.720847545600002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10.833688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10.6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0.18861645440000002</v>
      </c>
      <c r="AD35">
        <f t="shared" si="1"/>
        <v>21.245071545599998</v>
      </c>
      <c r="AE35">
        <v>0</v>
      </c>
      <c r="AF35" s="26"/>
      <c r="AG35">
        <f t="shared" si="2"/>
        <v>21.245071545599998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10.833688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11.75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0.19873645440000004</v>
      </c>
      <c r="AD36">
        <f t="shared" si="1"/>
        <v>22.384951545600003</v>
      </c>
      <c r="AE36">
        <v>0</v>
      </c>
      <c r="AF36" s="26"/>
      <c r="AG36">
        <f t="shared" si="2"/>
        <v>22.384951545600003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10.833688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0.21149645440000001</v>
      </c>
      <c r="AD37">
        <f t="shared" si="1"/>
        <v>23.822191545599999</v>
      </c>
      <c r="AE37">
        <v>0</v>
      </c>
      <c r="AF37" s="26"/>
      <c r="AG37">
        <f t="shared" si="2"/>
        <v>23.822191545599999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10.833688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0.20973645440000002</v>
      </c>
      <c r="AD38">
        <f t="shared" si="1"/>
        <v>23.623951545600001</v>
      </c>
      <c r="AE38">
        <v>0</v>
      </c>
      <c r="AF38" s="26"/>
      <c r="AG38">
        <f t="shared" si="2"/>
        <v>23.623951545600001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10.833688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0.21149645440000001</v>
      </c>
      <c r="AD39">
        <f t="shared" si="1"/>
        <v>23.822191545599999</v>
      </c>
      <c r="AE39">
        <v>0</v>
      </c>
      <c r="AF39" s="26"/>
      <c r="AG39">
        <f t="shared" si="2"/>
        <v>23.822191545599999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10.833688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0.21149645440000001</v>
      </c>
      <c r="AD40">
        <f t="shared" si="1"/>
        <v>23.822191545599999</v>
      </c>
      <c r="AE40">
        <v>0</v>
      </c>
      <c r="AF40" s="26"/>
      <c r="AG40">
        <f t="shared" si="2"/>
        <v>23.822191545599999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10.833688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0.21149645440000001</v>
      </c>
      <c r="AD41">
        <f t="shared" si="1"/>
        <v>23.822191545599999</v>
      </c>
      <c r="AE41">
        <v>0</v>
      </c>
      <c r="AF41" s="26"/>
      <c r="AG41">
        <f t="shared" si="2"/>
        <v>23.822191545599999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10.833688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0.21149645440000001</v>
      </c>
      <c r="AD42">
        <f t="shared" si="1"/>
        <v>23.822191545599999</v>
      </c>
      <c r="AE42">
        <v>0</v>
      </c>
      <c r="AF42" s="26"/>
      <c r="AG42">
        <f t="shared" si="2"/>
        <v>23.822191545599999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10.833688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0.21149645440000001</v>
      </c>
      <c r="AD43">
        <f t="shared" si="1"/>
        <v>23.822191545599999</v>
      </c>
      <c r="AE43">
        <v>0</v>
      </c>
      <c r="AF43" s="26"/>
      <c r="AG43">
        <f t="shared" si="2"/>
        <v>23.822191545599999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10.833688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0.21149645440000001</v>
      </c>
      <c r="AD44">
        <f t="shared" si="1"/>
        <v>23.822191545599999</v>
      </c>
      <c r="AE44">
        <v>0</v>
      </c>
      <c r="AF44" s="26"/>
      <c r="AG44">
        <f t="shared" si="2"/>
        <v>23.822191545599999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10.833688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0.21149645440000001</v>
      </c>
      <c r="AD45">
        <f t="shared" si="1"/>
        <v>23.822191545599999</v>
      </c>
      <c r="AE45">
        <v>0</v>
      </c>
      <c r="AF45" s="26"/>
      <c r="AG45">
        <f t="shared" si="2"/>
        <v>23.822191545599999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10.833688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12.14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0.20216845440000003</v>
      </c>
      <c r="AD46">
        <f t="shared" si="1"/>
        <v>22.771519545600004</v>
      </c>
      <c r="AE46">
        <v>0</v>
      </c>
      <c r="AF46" s="26"/>
      <c r="AG46">
        <f t="shared" si="2"/>
        <v>22.771519545600004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10.833688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12.52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0.20551245439999999</v>
      </c>
      <c r="AD47">
        <f t="shared" si="1"/>
        <v>23.148175545599997</v>
      </c>
      <c r="AE47">
        <v>0</v>
      </c>
      <c r="AF47" s="26"/>
      <c r="AG47">
        <f t="shared" si="2"/>
        <v>23.148175545599997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10.833688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6.16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0.1495444544</v>
      </c>
      <c r="AD48">
        <f t="shared" si="1"/>
        <v>16.844143545599998</v>
      </c>
      <c r="AE48">
        <v>0</v>
      </c>
      <c r="AF48" s="26"/>
      <c r="AG48">
        <f t="shared" si="2"/>
        <v>16.844143545599998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10.833688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8.19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0.16740845440000002</v>
      </c>
      <c r="AD49">
        <f t="shared" si="1"/>
        <v>18.8562795456</v>
      </c>
      <c r="AE49">
        <v>0</v>
      </c>
      <c r="AF49" s="26"/>
      <c r="AG49">
        <f t="shared" si="2"/>
        <v>18.8562795456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10.833688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8.57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0.17075245440000003</v>
      </c>
      <c r="AD50">
        <f t="shared" si="1"/>
        <v>19.232935545600004</v>
      </c>
      <c r="AE50">
        <v>0</v>
      </c>
      <c r="AF50" s="26"/>
      <c r="AG50">
        <f t="shared" si="2"/>
        <v>19.232935545600004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10.833688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9.5399999999999991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0.17928845440000002</v>
      </c>
      <c r="AD51">
        <f t="shared" si="1"/>
        <v>20.1943995456</v>
      </c>
      <c r="AE51">
        <v>0</v>
      </c>
      <c r="AF51" s="26"/>
      <c r="AG51">
        <f t="shared" si="2"/>
        <v>20.1943995456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10.833688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10.69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0.18940845440000001</v>
      </c>
      <c r="AD52">
        <f t="shared" si="1"/>
        <v>21.334279545600001</v>
      </c>
      <c r="AE52">
        <v>0</v>
      </c>
      <c r="AF52" s="26"/>
      <c r="AG52">
        <f t="shared" si="2"/>
        <v>21.334279545600001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10.833688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0.17673645440000002</v>
      </c>
      <c r="AD53">
        <f t="shared" si="1"/>
        <v>19.906951545600002</v>
      </c>
      <c r="AE53">
        <v>0</v>
      </c>
      <c r="AF53" s="26"/>
      <c r="AG53">
        <f t="shared" si="2"/>
        <v>19.906951545600002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10.833688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8.77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0.17251245439999999</v>
      </c>
      <c r="AD54">
        <f t="shared" si="1"/>
        <v>19.431175545599999</v>
      </c>
      <c r="AE54">
        <v>0</v>
      </c>
      <c r="AF54" s="26"/>
      <c r="AG54">
        <f t="shared" si="2"/>
        <v>19.431175545599999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10.833688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0.21149645440000001</v>
      </c>
      <c r="AD55">
        <f t="shared" si="1"/>
        <v>23.822191545599999</v>
      </c>
      <c r="AE55">
        <v>0</v>
      </c>
      <c r="AF55" s="26"/>
      <c r="AG55">
        <f t="shared" si="2"/>
        <v>23.822191545599999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10.833688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0.21149645440000001</v>
      </c>
      <c r="AD56">
        <f t="shared" si="1"/>
        <v>23.822191545599999</v>
      </c>
      <c r="AE56">
        <v>0</v>
      </c>
      <c r="AF56" s="26"/>
      <c r="AG56">
        <f t="shared" si="2"/>
        <v>23.822191545599999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10.833688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12.43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0.20472045440000003</v>
      </c>
      <c r="AD57">
        <f t="shared" si="1"/>
        <v>23.058967545600002</v>
      </c>
      <c r="AE57">
        <v>0</v>
      </c>
      <c r="AF57" s="26"/>
      <c r="AG57">
        <f t="shared" si="2"/>
        <v>23.058967545600002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10.833688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11.75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0.19873645440000004</v>
      </c>
      <c r="AD58">
        <f t="shared" si="1"/>
        <v>22.384951545600003</v>
      </c>
      <c r="AE58">
        <v>0</v>
      </c>
      <c r="AF58" s="26"/>
      <c r="AG58">
        <f t="shared" si="2"/>
        <v>22.384951545600003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10.833688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11.27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0.19451245440000001</v>
      </c>
      <c r="AD59">
        <f t="shared" si="1"/>
        <v>21.909175545599997</v>
      </c>
      <c r="AE59">
        <v>0</v>
      </c>
      <c r="AF59" s="26"/>
      <c r="AG59">
        <f t="shared" si="2"/>
        <v>21.909175545599997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10.833688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0.19785645440000002</v>
      </c>
      <c r="AD60">
        <f t="shared" si="1"/>
        <v>22.285831545600001</v>
      </c>
      <c r="AE60">
        <v>0</v>
      </c>
      <c r="AF60" s="26"/>
      <c r="AG60">
        <f t="shared" si="2"/>
        <v>22.285831545600001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10.833688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0.21149645440000001</v>
      </c>
      <c r="AD61">
        <f t="shared" si="1"/>
        <v>23.822191545599999</v>
      </c>
      <c r="AE61">
        <v>0</v>
      </c>
      <c r="AF61" s="26"/>
      <c r="AG61">
        <f t="shared" si="2"/>
        <v>23.822191545599999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10.833688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0.21149645440000001</v>
      </c>
      <c r="AD62">
        <f t="shared" si="1"/>
        <v>23.822191545599999</v>
      </c>
      <c r="AE62">
        <v>0</v>
      </c>
      <c r="AF62" s="26"/>
      <c r="AG62">
        <f t="shared" si="2"/>
        <v>23.822191545599999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10.833688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0.21149645440000001</v>
      </c>
      <c r="AD63">
        <f t="shared" si="1"/>
        <v>23.822191545599999</v>
      </c>
      <c r="AE63">
        <v>0</v>
      </c>
      <c r="AF63" s="26"/>
      <c r="AG63">
        <f t="shared" si="2"/>
        <v>23.822191545599999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10.833688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12.23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0.20296045440000002</v>
      </c>
      <c r="AD64">
        <f t="shared" si="1"/>
        <v>22.8607275456</v>
      </c>
      <c r="AE64">
        <v>0</v>
      </c>
      <c r="AF64" s="26"/>
      <c r="AG64">
        <f t="shared" si="2"/>
        <v>22.8607275456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10.833688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11.94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0.20040845440000002</v>
      </c>
      <c r="AD65">
        <f t="shared" si="1"/>
        <v>22.573279545599998</v>
      </c>
      <c r="AE65">
        <v>0</v>
      </c>
      <c r="AF65" s="26"/>
      <c r="AG65">
        <f t="shared" si="2"/>
        <v>22.573279545599998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10.833688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0.17673645440000002</v>
      </c>
      <c r="AD66">
        <f t="shared" si="1"/>
        <v>19.906951545600002</v>
      </c>
      <c r="AE66">
        <v>0</v>
      </c>
      <c r="AF66" s="26"/>
      <c r="AG66">
        <f t="shared" si="2"/>
        <v>19.906951545600002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10.833688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0.18861645440000002</v>
      </c>
      <c r="AD67">
        <f t="shared" si="1"/>
        <v>21.245071545599998</v>
      </c>
      <c r="AE67">
        <v>0</v>
      </c>
      <c r="AF67" s="26"/>
      <c r="AG67">
        <f t="shared" si="2"/>
        <v>21.245071545599998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10.833688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12.04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0.20128845440000001</v>
      </c>
      <c r="AD68">
        <f t="shared" ref="AD68:AD98" si="4">SUM(B68:AB68,AI68:AR68)-AC68</f>
        <v>22.672399545600001</v>
      </c>
      <c r="AE68">
        <v>0</v>
      </c>
      <c r="AF68" s="26"/>
      <c r="AG68">
        <f t="shared" ref="AG68:AG98" si="5">SUM(AD68:AF68)</f>
        <v>22.672399545600001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10.833688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9.44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0.1784084544</v>
      </c>
      <c r="AD69">
        <f t="shared" si="4"/>
        <v>20.0952795456</v>
      </c>
      <c r="AE69">
        <v>0</v>
      </c>
      <c r="AF69" s="26"/>
      <c r="AG69">
        <f t="shared" si="5"/>
        <v>20.0952795456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10.833688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6.16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0.1495444544</v>
      </c>
      <c r="AD70">
        <f t="shared" si="4"/>
        <v>16.844143545599998</v>
      </c>
      <c r="AE70">
        <v>0</v>
      </c>
      <c r="AF70" s="26"/>
      <c r="AG70">
        <f t="shared" si="5"/>
        <v>16.844143545599998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10.833688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0.21149645440000001</v>
      </c>
      <c r="AD71">
        <f t="shared" si="4"/>
        <v>23.822191545599999</v>
      </c>
      <c r="AE71">
        <v>0</v>
      </c>
      <c r="AF71" s="26"/>
      <c r="AG71">
        <f t="shared" si="5"/>
        <v>23.822191545599999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10.833688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12.71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0.20718445440000005</v>
      </c>
      <c r="AD72">
        <f t="shared" si="4"/>
        <v>23.336503545600003</v>
      </c>
      <c r="AE72">
        <v>0</v>
      </c>
      <c r="AF72" s="26"/>
      <c r="AG72">
        <f t="shared" si="5"/>
        <v>23.336503545600003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10.833688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9.73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0.1809604544</v>
      </c>
      <c r="AD73">
        <f t="shared" si="4"/>
        <v>20.382727545599998</v>
      </c>
      <c r="AE73">
        <v>0</v>
      </c>
      <c r="AF73" s="26"/>
      <c r="AG73">
        <f t="shared" si="5"/>
        <v>20.382727545599998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10.833688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12.43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0.20472045440000003</v>
      </c>
      <c r="AD74">
        <f t="shared" si="4"/>
        <v>23.058967545600002</v>
      </c>
      <c r="AE74">
        <v>0</v>
      </c>
      <c r="AF74" s="26"/>
      <c r="AG74">
        <f t="shared" si="5"/>
        <v>23.058967545600002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10.833688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12.04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0.20128845440000001</v>
      </c>
      <c r="AD75">
        <f t="shared" si="4"/>
        <v>22.672399545600001</v>
      </c>
      <c r="AE75">
        <v>0</v>
      </c>
      <c r="AF75" s="26"/>
      <c r="AG75">
        <f t="shared" si="5"/>
        <v>22.672399545600001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10.833688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8.09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0.1665284544</v>
      </c>
      <c r="AD76">
        <f t="shared" si="4"/>
        <v>18.757159545599997</v>
      </c>
      <c r="AE76">
        <v>0</v>
      </c>
      <c r="AF76" s="26"/>
      <c r="AG76">
        <f t="shared" si="5"/>
        <v>18.757159545599997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10.833688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8.86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0.17330445440000003</v>
      </c>
      <c r="AD77">
        <f t="shared" si="4"/>
        <v>19.520383545600001</v>
      </c>
      <c r="AE77">
        <v>0</v>
      </c>
      <c r="AF77" s="26"/>
      <c r="AG77">
        <f t="shared" si="5"/>
        <v>19.520383545600001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10.833688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9.73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0.1809604544</v>
      </c>
      <c r="AD78">
        <f t="shared" si="4"/>
        <v>20.382727545599998</v>
      </c>
      <c r="AE78">
        <v>0</v>
      </c>
      <c r="AF78" s="26"/>
      <c r="AG78">
        <f t="shared" si="5"/>
        <v>20.382727545599998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10.833688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11.08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0.19284045440000003</v>
      </c>
      <c r="AD79">
        <f t="shared" si="4"/>
        <v>21.720847545600002</v>
      </c>
      <c r="AE79">
        <v>0</v>
      </c>
      <c r="AF79" s="26"/>
      <c r="AG79">
        <f t="shared" si="5"/>
        <v>21.720847545600002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10.833688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13.2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0.21149645440000001</v>
      </c>
      <c r="AD80">
        <f t="shared" si="4"/>
        <v>23.822191545599999</v>
      </c>
      <c r="AE80">
        <v>0</v>
      </c>
      <c r="AF80" s="26"/>
      <c r="AG80">
        <f t="shared" si="5"/>
        <v>23.822191545599999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10.833688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0.21149645440000001</v>
      </c>
      <c r="AD81">
        <f t="shared" si="4"/>
        <v>23.822191545599999</v>
      </c>
      <c r="AE81">
        <v>0</v>
      </c>
      <c r="AF81" s="26"/>
      <c r="AG81">
        <f t="shared" si="5"/>
        <v>23.822191545599999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10.833688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0.21149645440000001</v>
      </c>
      <c r="AD82">
        <f t="shared" si="4"/>
        <v>23.822191545599999</v>
      </c>
      <c r="AE82">
        <v>0</v>
      </c>
      <c r="AF82" s="26"/>
      <c r="AG82">
        <f t="shared" si="5"/>
        <v>23.822191545599999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10.833688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0.21149645440000001</v>
      </c>
      <c r="AD83">
        <f t="shared" si="4"/>
        <v>23.822191545599999</v>
      </c>
      <c r="AE83">
        <v>0</v>
      </c>
      <c r="AF83" s="26"/>
      <c r="AG83">
        <f t="shared" si="5"/>
        <v>23.822191545599999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10.833688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0.21061645440000001</v>
      </c>
      <c r="AD84">
        <f t="shared" si="4"/>
        <v>23.7230715456</v>
      </c>
      <c r="AE84">
        <v>0</v>
      </c>
      <c r="AF84" s="26"/>
      <c r="AG84">
        <f t="shared" si="5"/>
        <v>23.7230715456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10.833688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0.21149645440000001</v>
      </c>
      <c r="AD85">
        <f t="shared" si="4"/>
        <v>23.822191545599999</v>
      </c>
      <c r="AE85">
        <v>0</v>
      </c>
      <c r="AF85" s="26"/>
      <c r="AG85">
        <f t="shared" si="5"/>
        <v>23.822191545599999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10.833688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12.23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0.20296045440000002</v>
      </c>
      <c r="AD86">
        <f t="shared" si="4"/>
        <v>22.8607275456</v>
      </c>
      <c r="AE86">
        <v>0</v>
      </c>
      <c r="AF86" s="26"/>
      <c r="AG86">
        <f t="shared" si="5"/>
        <v>22.8607275456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10.833688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12.52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0.20551245439999999</v>
      </c>
      <c r="AD87">
        <f t="shared" si="4"/>
        <v>23.148175545599997</v>
      </c>
      <c r="AE87">
        <v>0</v>
      </c>
      <c r="AF87" s="26"/>
      <c r="AG87">
        <f t="shared" si="5"/>
        <v>23.148175545599997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10.833688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12.71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0.20718445440000005</v>
      </c>
      <c r="AD88">
        <f t="shared" si="4"/>
        <v>23.336503545600003</v>
      </c>
      <c r="AE88">
        <v>0</v>
      </c>
      <c r="AF88" s="26"/>
      <c r="AG88">
        <f t="shared" si="5"/>
        <v>23.336503545600003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10.833688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8.3800000000000008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0.16908045440000002</v>
      </c>
      <c r="AD89">
        <f t="shared" si="4"/>
        <v>19.044607545600002</v>
      </c>
      <c r="AE89">
        <v>0</v>
      </c>
      <c r="AF89" s="26"/>
      <c r="AG89">
        <f t="shared" si="5"/>
        <v>19.044607545600002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10.833688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7.61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0.16230445440000002</v>
      </c>
      <c r="AD90">
        <f t="shared" si="4"/>
        <v>18.281383545600001</v>
      </c>
      <c r="AE90">
        <v>0</v>
      </c>
      <c r="AF90" s="26"/>
      <c r="AG90">
        <f t="shared" si="5"/>
        <v>18.281383545600001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10.833688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11.17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0.19363245440000001</v>
      </c>
      <c r="AD91">
        <f t="shared" si="4"/>
        <v>21.810055545600001</v>
      </c>
      <c r="AE91">
        <v>0</v>
      </c>
      <c r="AF91" s="26"/>
      <c r="AG91">
        <f t="shared" si="5"/>
        <v>21.810055545600001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10.833688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12.23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0.20296045440000002</v>
      </c>
      <c r="AD92">
        <f t="shared" si="4"/>
        <v>22.8607275456</v>
      </c>
      <c r="AE92">
        <v>0</v>
      </c>
      <c r="AF92" s="26"/>
      <c r="AG92">
        <f t="shared" si="5"/>
        <v>22.8607275456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10.833688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10.88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0.19108045440000002</v>
      </c>
      <c r="AD93">
        <f t="shared" si="4"/>
        <v>21.5226075456</v>
      </c>
      <c r="AE93">
        <v>0</v>
      </c>
      <c r="AF93" s="26"/>
      <c r="AG93">
        <f t="shared" si="5"/>
        <v>21.5226075456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10.833688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13.2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0.21149645440000001</v>
      </c>
      <c r="AD94">
        <f t="shared" si="4"/>
        <v>23.822191545599999</v>
      </c>
      <c r="AE94">
        <v>0</v>
      </c>
      <c r="AF94" s="26"/>
      <c r="AG94">
        <f t="shared" si="5"/>
        <v>23.822191545599999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10.833688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13.2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0.21149645440000001</v>
      </c>
      <c r="AD95">
        <f t="shared" si="4"/>
        <v>23.822191545599999</v>
      </c>
      <c r="AE95">
        <v>0</v>
      </c>
      <c r="AF95" s="26"/>
      <c r="AG95">
        <f t="shared" si="5"/>
        <v>23.822191545599999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10.833688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11.65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0.19785645440000002</v>
      </c>
      <c r="AD96">
        <f t="shared" si="4"/>
        <v>22.285831545600001</v>
      </c>
      <c r="AE96">
        <v>0</v>
      </c>
      <c r="AF96" s="26"/>
      <c r="AG96">
        <f t="shared" si="5"/>
        <v>22.285831545600001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10.833688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8.3800000000000008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0.16908045440000002</v>
      </c>
      <c r="AD97">
        <f t="shared" si="4"/>
        <v>19.044607545600002</v>
      </c>
      <c r="AE97">
        <v>0</v>
      </c>
      <c r="AF97" s="26"/>
      <c r="AG97">
        <f t="shared" si="5"/>
        <v>19.044607545600002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10.833688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5.88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0.14708045440000003</v>
      </c>
      <c r="AD98">
        <f t="shared" si="4"/>
        <v>16.5666075456</v>
      </c>
      <c r="AE98">
        <v>0</v>
      </c>
      <c r="AF98" s="26"/>
      <c r="AG98">
        <f t="shared" si="5"/>
        <v>16.5666075456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0.26000851200000058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0.20682500000000006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4.4618289056000014E-3</v>
      </c>
      <c r="AD99">
        <f t="shared" si="6"/>
        <v>0.50256418309439976</v>
      </c>
      <c r="AE99">
        <f t="shared" ref="AE99:AR99" si="8">SUM(AE3:AE98)/4000</f>
        <v>0</v>
      </c>
      <c r="AG99">
        <f t="shared" si="8"/>
        <v>0.50256418309439976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4.0192499999999992E-2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44993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150</v>
      </c>
      <c r="C3" s="16">
        <f>'[1]08'!C5</f>
        <v>0</v>
      </c>
      <c r="D3" s="16">
        <f>'[1]08'!D5</f>
        <v>176</v>
      </c>
      <c r="E3" s="16">
        <f>'[1]08'!E5</f>
        <v>0</v>
      </c>
      <c r="F3" s="15">
        <f>SUM(B3:E3)</f>
        <v>326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150</v>
      </c>
      <c r="C4" s="16">
        <f>'[1]08'!C6</f>
        <v>0</v>
      </c>
      <c r="D4" s="16">
        <f>'[1]08'!D6</f>
        <v>176</v>
      </c>
      <c r="E4" s="16">
        <f>'[1]08'!E6</f>
        <v>0</v>
      </c>
      <c r="F4" s="15">
        <f>SUM(B4:E4)</f>
        <v>326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150</v>
      </c>
      <c r="C5" s="16">
        <f>'[1]08'!C7</f>
        <v>0</v>
      </c>
      <c r="D5" s="16">
        <f>'[1]08'!D7</f>
        <v>176</v>
      </c>
      <c r="E5" s="16">
        <f>'[1]08'!E7</f>
        <v>0</v>
      </c>
      <c r="F5" s="15">
        <f t="shared" ref="F5:F68" si="6">SUM(B5:E5)</f>
        <v>326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'[1]08'!B8</f>
        <v>150</v>
      </c>
      <c r="C6" s="16">
        <f>'[1]08'!C8</f>
        <v>0</v>
      </c>
      <c r="D6" s="16">
        <f>'[1]08'!D8</f>
        <v>176</v>
      </c>
      <c r="E6" s="16">
        <f>'[1]08'!E8</f>
        <v>0</v>
      </c>
      <c r="F6" s="15">
        <f t="shared" si="6"/>
        <v>326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150</v>
      </c>
      <c r="C7" s="16">
        <f>'[1]08'!C9</f>
        <v>0</v>
      </c>
      <c r="D7" s="16">
        <f>'[1]08'!D9</f>
        <v>176</v>
      </c>
      <c r="E7" s="16">
        <f>'[1]08'!E9</f>
        <v>0</v>
      </c>
      <c r="F7" s="15">
        <f t="shared" si="6"/>
        <v>326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150</v>
      </c>
      <c r="C8" s="16">
        <f>'[1]08'!C10</f>
        <v>0</v>
      </c>
      <c r="D8" s="16">
        <f>'[1]08'!D10</f>
        <v>176</v>
      </c>
      <c r="E8" s="16">
        <f>'[1]08'!E10</f>
        <v>0</v>
      </c>
      <c r="F8" s="15">
        <f t="shared" si="6"/>
        <v>326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150</v>
      </c>
      <c r="C9" s="16">
        <f>'[1]08'!C11</f>
        <v>0</v>
      </c>
      <c r="D9" s="16">
        <f>'[1]08'!D11</f>
        <v>176</v>
      </c>
      <c r="E9" s="16">
        <f>'[1]08'!E11</f>
        <v>0</v>
      </c>
      <c r="F9" s="15">
        <f t="shared" si="6"/>
        <v>326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150</v>
      </c>
      <c r="C10" s="16">
        <f>'[1]08'!C12</f>
        <v>0</v>
      </c>
      <c r="D10" s="16">
        <f>'[1]08'!D12</f>
        <v>176</v>
      </c>
      <c r="E10" s="16">
        <f>'[1]08'!E12</f>
        <v>0</v>
      </c>
      <c r="F10" s="15">
        <f t="shared" si="6"/>
        <v>326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150</v>
      </c>
      <c r="C11" s="16">
        <f>'[1]08'!C13</f>
        <v>0</v>
      </c>
      <c r="D11" s="16">
        <f>'[1]08'!D13</f>
        <v>176</v>
      </c>
      <c r="E11" s="16">
        <f>'[1]08'!E13</f>
        <v>0</v>
      </c>
      <c r="F11" s="15">
        <f t="shared" si="6"/>
        <v>326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150</v>
      </c>
      <c r="C12" s="16">
        <f>'[1]08'!C14</f>
        <v>0</v>
      </c>
      <c r="D12" s="16">
        <f>'[1]08'!D14</f>
        <v>176</v>
      </c>
      <c r="E12" s="16">
        <f>'[1]08'!E14</f>
        <v>0</v>
      </c>
      <c r="F12" s="15">
        <f t="shared" si="6"/>
        <v>326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150</v>
      </c>
      <c r="C13" s="16">
        <f>'[1]08'!C15</f>
        <v>0</v>
      </c>
      <c r="D13" s="16">
        <f>'[1]08'!D15</f>
        <v>176</v>
      </c>
      <c r="E13" s="16">
        <f>'[1]08'!E15</f>
        <v>0</v>
      </c>
      <c r="F13" s="15">
        <f t="shared" si="6"/>
        <v>326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150</v>
      </c>
      <c r="C14" s="16">
        <f>'[1]08'!C16</f>
        <v>0</v>
      </c>
      <c r="D14" s="16">
        <f>'[1]08'!D16</f>
        <v>176</v>
      </c>
      <c r="E14" s="16">
        <f>'[1]08'!E16</f>
        <v>0</v>
      </c>
      <c r="F14" s="15">
        <f t="shared" si="6"/>
        <v>326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150</v>
      </c>
      <c r="C15" s="16">
        <f>'[1]08'!C17</f>
        <v>0</v>
      </c>
      <c r="D15" s="16">
        <f>'[1]08'!D17</f>
        <v>176</v>
      </c>
      <c r="E15" s="16">
        <f>'[1]08'!E17</f>
        <v>0</v>
      </c>
      <c r="F15" s="15">
        <f t="shared" si="6"/>
        <v>326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150</v>
      </c>
      <c r="C16" s="16">
        <f>'[1]08'!C18</f>
        <v>0</v>
      </c>
      <c r="D16" s="16">
        <f>'[1]08'!D18</f>
        <v>176</v>
      </c>
      <c r="E16" s="16">
        <f>'[1]08'!E18</f>
        <v>0</v>
      </c>
      <c r="F16" s="15">
        <f t="shared" si="6"/>
        <v>326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150</v>
      </c>
      <c r="C17" s="16">
        <f>'[1]08'!C19</f>
        <v>0</v>
      </c>
      <c r="D17" s="16">
        <f>'[1]08'!D19</f>
        <v>176</v>
      </c>
      <c r="E17" s="16">
        <f>'[1]08'!E19</f>
        <v>0</v>
      </c>
      <c r="F17" s="15">
        <f t="shared" si="6"/>
        <v>326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150</v>
      </c>
      <c r="C18" s="16">
        <f>'[1]08'!C20</f>
        <v>0</v>
      </c>
      <c r="D18" s="16">
        <f>'[1]08'!D20</f>
        <v>176</v>
      </c>
      <c r="E18" s="16">
        <f>'[1]08'!E20</f>
        <v>0</v>
      </c>
      <c r="F18" s="15">
        <f t="shared" si="6"/>
        <v>326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150</v>
      </c>
      <c r="C19" s="16">
        <f>'[1]08'!C21</f>
        <v>0</v>
      </c>
      <c r="D19" s="16">
        <f>'[1]08'!D21</f>
        <v>176</v>
      </c>
      <c r="E19" s="16">
        <f>'[1]08'!E21</f>
        <v>0</v>
      </c>
      <c r="F19" s="15">
        <f t="shared" si="6"/>
        <v>326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150</v>
      </c>
      <c r="C20" s="16">
        <f>'[1]08'!C22</f>
        <v>0</v>
      </c>
      <c r="D20" s="16">
        <f>'[1]08'!D22</f>
        <v>176</v>
      </c>
      <c r="E20" s="16">
        <f>'[1]08'!E22</f>
        <v>0</v>
      </c>
      <c r="F20" s="15">
        <f t="shared" si="6"/>
        <v>326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150</v>
      </c>
      <c r="C21" s="16">
        <f>'[1]08'!C23</f>
        <v>0</v>
      </c>
      <c r="D21" s="16">
        <f>'[1]08'!D23</f>
        <v>176</v>
      </c>
      <c r="E21" s="16">
        <f>'[1]08'!E23</f>
        <v>0</v>
      </c>
      <c r="F21" s="15">
        <f t="shared" si="6"/>
        <v>326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150</v>
      </c>
      <c r="C22" s="16">
        <f>'[1]08'!C24</f>
        <v>0</v>
      </c>
      <c r="D22" s="16">
        <f>'[1]08'!D24</f>
        <v>176</v>
      </c>
      <c r="E22" s="16">
        <f>'[1]08'!E24</f>
        <v>0</v>
      </c>
      <c r="F22" s="15">
        <f t="shared" si="6"/>
        <v>326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150</v>
      </c>
      <c r="C23" s="16">
        <f>'[1]08'!C25</f>
        <v>0</v>
      </c>
      <c r="D23" s="16">
        <f>'[1]08'!D25</f>
        <v>176</v>
      </c>
      <c r="E23" s="16">
        <f>'[1]08'!E25</f>
        <v>0</v>
      </c>
      <c r="F23" s="15">
        <f t="shared" si="6"/>
        <v>326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150</v>
      </c>
      <c r="C24" s="16">
        <f>'[1]08'!C26</f>
        <v>0</v>
      </c>
      <c r="D24" s="16">
        <f>'[1]08'!D26</f>
        <v>176</v>
      </c>
      <c r="E24" s="16">
        <f>'[1]08'!E26</f>
        <v>0</v>
      </c>
      <c r="F24" s="15">
        <f t="shared" si="6"/>
        <v>326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150</v>
      </c>
      <c r="C25" s="16">
        <f>'[1]08'!C27</f>
        <v>0</v>
      </c>
      <c r="D25" s="16">
        <f>'[1]08'!D27</f>
        <v>176</v>
      </c>
      <c r="E25" s="16">
        <f>'[1]08'!E27</f>
        <v>0</v>
      </c>
      <c r="F25" s="15">
        <f t="shared" si="6"/>
        <v>326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150</v>
      </c>
      <c r="C26" s="16">
        <f>'[1]08'!C28</f>
        <v>0</v>
      </c>
      <c r="D26" s="16">
        <f>'[1]08'!D28</f>
        <v>176</v>
      </c>
      <c r="E26" s="16">
        <f>'[1]08'!E28</f>
        <v>0</v>
      </c>
      <c r="F26" s="15">
        <f t="shared" si="6"/>
        <v>326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150</v>
      </c>
      <c r="C27" s="16">
        <f>'[1]08'!C29</f>
        <v>0</v>
      </c>
      <c r="D27" s="16">
        <f>'[1]08'!D29</f>
        <v>176</v>
      </c>
      <c r="E27" s="16">
        <f>'[1]08'!E29</f>
        <v>0</v>
      </c>
      <c r="F27" s="15">
        <f t="shared" si="6"/>
        <v>326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150</v>
      </c>
      <c r="C28" s="16">
        <f>'[1]08'!C30</f>
        <v>0</v>
      </c>
      <c r="D28" s="16">
        <f>'[1]08'!D30</f>
        <v>176</v>
      </c>
      <c r="E28" s="16">
        <f>'[1]08'!E30</f>
        <v>0</v>
      </c>
      <c r="F28" s="15">
        <f t="shared" si="6"/>
        <v>326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150</v>
      </c>
      <c r="C29" s="16">
        <f>'[1]08'!C31</f>
        <v>0</v>
      </c>
      <c r="D29" s="16">
        <f>'[1]08'!D31</f>
        <v>176</v>
      </c>
      <c r="E29" s="16">
        <f>'[1]08'!E31</f>
        <v>0</v>
      </c>
      <c r="F29" s="15">
        <f t="shared" si="6"/>
        <v>326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150</v>
      </c>
      <c r="C30" s="16">
        <f>'[1]08'!C32</f>
        <v>0</v>
      </c>
      <c r="D30" s="16">
        <f>'[1]08'!D32</f>
        <v>176</v>
      </c>
      <c r="E30" s="16">
        <f>'[1]08'!E32</f>
        <v>0</v>
      </c>
      <c r="F30" s="15">
        <f t="shared" si="6"/>
        <v>326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150</v>
      </c>
      <c r="C31" s="16">
        <f>'[1]08'!C33</f>
        <v>0</v>
      </c>
      <c r="D31" s="16">
        <f>'[1]08'!D33</f>
        <v>170</v>
      </c>
      <c r="E31" s="16">
        <f>'[1]08'!E33</f>
        <v>0</v>
      </c>
      <c r="F31" s="15">
        <f t="shared" si="6"/>
        <v>320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150</v>
      </c>
      <c r="C32" s="16">
        <f>'[1]08'!C34</f>
        <v>0</v>
      </c>
      <c r="D32" s="16">
        <f>'[1]08'!D34</f>
        <v>170</v>
      </c>
      <c r="E32" s="16">
        <f>'[1]08'!E34</f>
        <v>0</v>
      </c>
      <c r="F32" s="15">
        <f t="shared" si="6"/>
        <v>320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150</v>
      </c>
      <c r="C33" s="16">
        <f>'[1]08'!C35</f>
        <v>0</v>
      </c>
      <c r="D33" s="16">
        <f>'[1]08'!D35</f>
        <v>170</v>
      </c>
      <c r="E33" s="16">
        <f>'[1]08'!E35</f>
        <v>0</v>
      </c>
      <c r="F33" s="15">
        <f t="shared" si="6"/>
        <v>320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150</v>
      </c>
      <c r="C34" s="16">
        <f>'[1]08'!C36</f>
        <v>0</v>
      </c>
      <c r="D34" s="16">
        <f>'[1]08'!D36</f>
        <v>170</v>
      </c>
      <c r="E34" s="16">
        <f>'[1]08'!E36</f>
        <v>0</v>
      </c>
      <c r="F34" s="15">
        <f t="shared" si="6"/>
        <v>320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150</v>
      </c>
      <c r="C35" s="16">
        <f>'[1]08'!C37</f>
        <v>0</v>
      </c>
      <c r="D35" s="16">
        <f>'[1]08'!D37</f>
        <v>170</v>
      </c>
      <c r="E35" s="16">
        <f>'[1]08'!E37</f>
        <v>0</v>
      </c>
      <c r="F35" s="15">
        <f t="shared" si="6"/>
        <v>320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150</v>
      </c>
      <c r="C36" s="16">
        <f>'[1]08'!C38</f>
        <v>0</v>
      </c>
      <c r="D36" s="16">
        <f>'[1]08'!D38</f>
        <v>170</v>
      </c>
      <c r="E36" s="16">
        <f>'[1]08'!E38</f>
        <v>0</v>
      </c>
      <c r="F36" s="15">
        <f t="shared" si="6"/>
        <v>320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150</v>
      </c>
      <c r="C37" s="16">
        <f>'[1]08'!C39</f>
        <v>0</v>
      </c>
      <c r="D37" s="16">
        <f>'[1]08'!D39</f>
        <v>170</v>
      </c>
      <c r="E37" s="16">
        <f>'[1]08'!E39</f>
        <v>0</v>
      </c>
      <c r="F37" s="15">
        <f t="shared" si="6"/>
        <v>320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150</v>
      </c>
      <c r="C38" s="16">
        <f>'[1]08'!C40</f>
        <v>0</v>
      </c>
      <c r="D38" s="16">
        <f>'[1]08'!D40</f>
        <v>170</v>
      </c>
      <c r="E38" s="16">
        <f>'[1]08'!E40</f>
        <v>0</v>
      </c>
      <c r="F38" s="15">
        <f t="shared" si="6"/>
        <v>320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150</v>
      </c>
      <c r="C39" s="16">
        <f>'[1]08'!C41</f>
        <v>0</v>
      </c>
      <c r="D39" s="16">
        <f>'[1]08'!D41</f>
        <v>170</v>
      </c>
      <c r="E39" s="16">
        <f>'[1]08'!E41</f>
        <v>0</v>
      </c>
      <c r="F39" s="15">
        <f t="shared" si="6"/>
        <v>320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150</v>
      </c>
      <c r="C40" s="16">
        <f>'[1]08'!C42</f>
        <v>0</v>
      </c>
      <c r="D40" s="16">
        <f>'[1]08'!D42</f>
        <v>170</v>
      </c>
      <c r="E40" s="16">
        <f>'[1]08'!E42</f>
        <v>0</v>
      </c>
      <c r="F40" s="15">
        <f t="shared" si="6"/>
        <v>320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150</v>
      </c>
      <c r="C41" s="16">
        <f>'[1]08'!C43</f>
        <v>0</v>
      </c>
      <c r="D41" s="16">
        <f>'[1]08'!D43</f>
        <v>170</v>
      </c>
      <c r="E41" s="16">
        <f>'[1]08'!E43</f>
        <v>0</v>
      </c>
      <c r="F41" s="15">
        <f t="shared" si="6"/>
        <v>320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150</v>
      </c>
      <c r="C42" s="16">
        <f>'[1]08'!C44</f>
        <v>0</v>
      </c>
      <c r="D42" s="16">
        <f>'[1]08'!D44</f>
        <v>170</v>
      </c>
      <c r="E42" s="16">
        <f>'[1]08'!E44</f>
        <v>0</v>
      </c>
      <c r="F42" s="15">
        <f t="shared" si="6"/>
        <v>320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150</v>
      </c>
      <c r="C43" s="16">
        <f>'[1]08'!C45</f>
        <v>0</v>
      </c>
      <c r="D43" s="16">
        <f>'[1]08'!D45</f>
        <v>170</v>
      </c>
      <c r="E43" s="16">
        <f>'[1]08'!E45</f>
        <v>0</v>
      </c>
      <c r="F43" s="15">
        <f t="shared" si="6"/>
        <v>320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150</v>
      </c>
      <c r="C44" s="16">
        <f>'[1]08'!C46</f>
        <v>0</v>
      </c>
      <c r="D44" s="16">
        <f>'[1]08'!D46</f>
        <v>170</v>
      </c>
      <c r="E44" s="16">
        <f>'[1]08'!E46</f>
        <v>0</v>
      </c>
      <c r="F44" s="15">
        <f t="shared" si="6"/>
        <v>320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150</v>
      </c>
      <c r="C45" s="16">
        <f>'[1]08'!C47</f>
        <v>0</v>
      </c>
      <c r="D45" s="16">
        <f>'[1]08'!D47</f>
        <v>170</v>
      </c>
      <c r="E45" s="16">
        <f>'[1]08'!E47</f>
        <v>0</v>
      </c>
      <c r="F45" s="15">
        <f t="shared" si="6"/>
        <v>320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150</v>
      </c>
      <c r="C46" s="16">
        <f>'[1]08'!C48</f>
        <v>0</v>
      </c>
      <c r="D46" s="16">
        <f>'[1]08'!D48</f>
        <v>170</v>
      </c>
      <c r="E46" s="16">
        <f>'[1]08'!E48</f>
        <v>0</v>
      </c>
      <c r="F46" s="15">
        <f t="shared" si="6"/>
        <v>320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150</v>
      </c>
      <c r="C47" s="16">
        <f>'[1]08'!C49</f>
        <v>0</v>
      </c>
      <c r="D47" s="16">
        <f>'[1]08'!D49</f>
        <v>170</v>
      </c>
      <c r="E47" s="16">
        <f>'[1]08'!E49</f>
        <v>0</v>
      </c>
      <c r="F47" s="15">
        <f t="shared" si="6"/>
        <v>320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150</v>
      </c>
      <c r="C48" s="16">
        <f>'[1]08'!C50</f>
        <v>0</v>
      </c>
      <c r="D48" s="16">
        <f>'[1]08'!D50</f>
        <v>170</v>
      </c>
      <c r="E48" s="16">
        <f>'[1]08'!E50</f>
        <v>0</v>
      </c>
      <c r="F48" s="15">
        <f t="shared" si="6"/>
        <v>320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150</v>
      </c>
      <c r="C49" s="16">
        <f>'[1]08'!C51</f>
        <v>0</v>
      </c>
      <c r="D49" s="16">
        <f>'[1]08'!D51</f>
        <v>170</v>
      </c>
      <c r="E49" s="16">
        <f>'[1]08'!E51</f>
        <v>0</v>
      </c>
      <c r="F49" s="15">
        <f t="shared" si="6"/>
        <v>320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150</v>
      </c>
      <c r="C50" s="16">
        <f>'[1]08'!C52</f>
        <v>0</v>
      </c>
      <c r="D50" s="16">
        <f>'[1]08'!D52</f>
        <v>170</v>
      </c>
      <c r="E50" s="16">
        <f>'[1]08'!E52</f>
        <v>0</v>
      </c>
      <c r="F50" s="15">
        <f t="shared" si="6"/>
        <v>320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150</v>
      </c>
      <c r="C51" s="16">
        <f>'[1]08'!C53</f>
        <v>0</v>
      </c>
      <c r="D51" s="16">
        <f>'[1]08'!D53</f>
        <v>170</v>
      </c>
      <c r="E51" s="16">
        <f>'[1]08'!E53</f>
        <v>0</v>
      </c>
      <c r="F51" s="15">
        <f t="shared" si="6"/>
        <v>320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150</v>
      </c>
      <c r="C52" s="16">
        <f>'[1]08'!C54</f>
        <v>0</v>
      </c>
      <c r="D52" s="16">
        <f>'[1]08'!D54</f>
        <v>170</v>
      </c>
      <c r="E52" s="16">
        <f>'[1]08'!E54</f>
        <v>0</v>
      </c>
      <c r="F52" s="15">
        <f t="shared" si="6"/>
        <v>320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150</v>
      </c>
      <c r="C53" s="16">
        <f>'[1]08'!C55</f>
        <v>0</v>
      </c>
      <c r="D53" s="16">
        <f>'[1]08'!D55</f>
        <v>170</v>
      </c>
      <c r="E53" s="16">
        <f>'[1]08'!E55</f>
        <v>0</v>
      </c>
      <c r="F53" s="15">
        <f t="shared" si="6"/>
        <v>320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150</v>
      </c>
      <c r="C54" s="16">
        <f>'[1]08'!C56</f>
        <v>0</v>
      </c>
      <c r="D54" s="16">
        <f>'[1]08'!D56</f>
        <v>170</v>
      </c>
      <c r="E54" s="16">
        <f>'[1]08'!E56</f>
        <v>0</v>
      </c>
      <c r="F54" s="15">
        <f t="shared" si="6"/>
        <v>320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150</v>
      </c>
      <c r="C55" s="16">
        <f>'[1]08'!C57</f>
        <v>0</v>
      </c>
      <c r="D55" s="16">
        <f>'[1]08'!D57</f>
        <v>170</v>
      </c>
      <c r="E55" s="16">
        <f>'[1]08'!E57</f>
        <v>0</v>
      </c>
      <c r="F55" s="15">
        <f t="shared" si="6"/>
        <v>320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150</v>
      </c>
      <c r="C56" s="16">
        <f>'[1]08'!C58</f>
        <v>0</v>
      </c>
      <c r="D56" s="16">
        <f>'[1]08'!D58</f>
        <v>170</v>
      </c>
      <c r="E56" s="16">
        <f>'[1]08'!E58</f>
        <v>0</v>
      </c>
      <c r="F56" s="15">
        <f t="shared" si="6"/>
        <v>320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150</v>
      </c>
      <c r="C57" s="16">
        <f>'[1]08'!C59</f>
        <v>0</v>
      </c>
      <c r="D57" s="16">
        <f>'[1]08'!D59</f>
        <v>170</v>
      </c>
      <c r="E57" s="16">
        <f>'[1]08'!E59</f>
        <v>0</v>
      </c>
      <c r="F57" s="15">
        <f t="shared" si="6"/>
        <v>320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150</v>
      </c>
      <c r="C58" s="16">
        <f>'[1]08'!C60</f>
        <v>0</v>
      </c>
      <c r="D58" s="16">
        <f>'[1]08'!D60</f>
        <v>170</v>
      </c>
      <c r="E58" s="16">
        <f>'[1]08'!E60</f>
        <v>0</v>
      </c>
      <c r="F58" s="15">
        <f t="shared" si="6"/>
        <v>320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150</v>
      </c>
      <c r="C59" s="16">
        <f>'[1]08'!C61</f>
        <v>0</v>
      </c>
      <c r="D59" s="16">
        <f>'[1]08'!D61</f>
        <v>170</v>
      </c>
      <c r="E59" s="16">
        <f>'[1]08'!E61</f>
        <v>0</v>
      </c>
      <c r="F59" s="15">
        <f t="shared" si="6"/>
        <v>320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150</v>
      </c>
      <c r="C60" s="16">
        <f>'[1]08'!C62</f>
        <v>0</v>
      </c>
      <c r="D60" s="16">
        <f>'[1]08'!D62</f>
        <v>170</v>
      </c>
      <c r="E60" s="16">
        <f>'[1]08'!E62</f>
        <v>0</v>
      </c>
      <c r="F60" s="15">
        <f t="shared" si="6"/>
        <v>320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150</v>
      </c>
      <c r="C61" s="16">
        <f>'[1]08'!C63</f>
        <v>0</v>
      </c>
      <c r="D61" s="16">
        <f>'[1]08'!D63</f>
        <v>170</v>
      </c>
      <c r="E61" s="16">
        <f>'[1]08'!E63</f>
        <v>0</v>
      </c>
      <c r="F61" s="15">
        <f t="shared" si="6"/>
        <v>320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150</v>
      </c>
      <c r="C62" s="16">
        <f>'[1]08'!C64</f>
        <v>0</v>
      </c>
      <c r="D62" s="16">
        <f>'[1]08'!D64</f>
        <v>170</v>
      </c>
      <c r="E62" s="16">
        <f>'[1]08'!E64</f>
        <v>0</v>
      </c>
      <c r="F62" s="15">
        <f t="shared" si="6"/>
        <v>320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150</v>
      </c>
      <c r="C63" s="16">
        <f>'[1]08'!C65</f>
        <v>0</v>
      </c>
      <c r="D63" s="16">
        <f>'[1]08'!D65</f>
        <v>170</v>
      </c>
      <c r="E63" s="16">
        <f>'[1]08'!E65</f>
        <v>0</v>
      </c>
      <c r="F63" s="15">
        <f t="shared" si="6"/>
        <v>320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150</v>
      </c>
      <c r="C64" s="16">
        <f>'[1]08'!C66</f>
        <v>0</v>
      </c>
      <c r="D64" s="16">
        <f>'[1]08'!D66</f>
        <v>170</v>
      </c>
      <c r="E64" s="16">
        <f>'[1]08'!E66</f>
        <v>0</v>
      </c>
      <c r="F64" s="15">
        <f t="shared" si="6"/>
        <v>320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150</v>
      </c>
      <c r="C65" s="16">
        <f>'[1]08'!C67</f>
        <v>0</v>
      </c>
      <c r="D65" s="16">
        <f>'[1]08'!D67</f>
        <v>170</v>
      </c>
      <c r="E65" s="16">
        <f>'[1]08'!E67</f>
        <v>0</v>
      </c>
      <c r="F65" s="15">
        <f t="shared" si="6"/>
        <v>320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150</v>
      </c>
      <c r="C66" s="16">
        <f>'[1]08'!C68</f>
        <v>0</v>
      </c>
      <c r="D66" s="16">
        <f>'[1]08'!D68</f>
        <v>170</v>
      </c>
      <c r="E66" s="16">
        <f>'[1]08'!E68</f>
        <v>0</v>
      </c>
      <c r="F66" s="15">
        <f t="shared" si="6"/>
        <v>320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150</v>
      </c>
      <c r="C67" s="16">
        <f>'[1]08'!C69</f>
        <v>0</v>
      </c>
      <c r="D67" s="16">
        <f>'[1]08'!D69</f>
        <v>170</v>
      </c>
      <c r="E67" s="16">
        <f>'[1]08'!E69</f>
        <v>0</v>
      </c>
      <c r="F67" s="15">
        <f t="shared" si="6"/>
        <v>320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150</v>
      </c>
      <c r="C68" s="16">
        <f>'[1]08'!C70</f>
        <v>0</v>
      </c>
      <c r="D68" s="16">
        <f>'[1]08'!D70</f>
        <v>170</v>
      </c>
      <c r="E68" s="16">
        <f>'[1]08'!E70</f>
        <v>0</v>
      </c>
      <c r="F68" s="15">
        <f t="shared" si="6"/>
        <v>320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150</v>
      </c>
      <c r="C69" s="16">
        <f>'[1]08'!C71</f>
        <v>0</v>
      </c>
      <c r="D69" s="16">
        <f>'[1]08'!D71</f>
        <v>170</v>
      </c>
      <c r="E69" s="16">
        <f>'[1]08'!E71</f>
        <v>0</v>
      </c>
      <c r="F69" s="15">
        <f t="shared" ref="F69:F98" si="17">SUM(B69:E69)</f>
        <v>320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150</v>
      </c>
      <c r="C70" s="16">
        <f>'[1]08'!C72</f>
        <v>0</v>
      </c>
      <c r="D70" s="16">
        <f>'[1]08'!D72</f>
        <v>170</v>
      </c>
      <c r="E70" s="16">
        <f>'[1]08'!E72</f>
        <v>0</v>
      </c>
      <c r="F70" s="15">
        <f t="shared" si="17"/>
        <v>320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150</v>
      </c>
      <c r="C71" s="16">
        <f>'[1]08'!C73</f>
        <v>0</v>
      </c>
      <c r="D71" s="16">
        <f>'[1]08'!D73</f>
        <v>170</v>
      </c>
      <c r="E71" s="16">
        <f>'[1]08'!E73</f>
        <v>0</v>
      </c>
      <c r="F71" s="15">
        <f t="shared" si="17"/>
        <v>320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150</v>
      </c>
      <c r="C72" s="16">
        <f>'[1]08'!C74</f>
        <v>0</v>
      </c>
      <c r="D72" s="16">
        <f>'[1]08'!D74</f>
        <v>170</v>
      </c>
      <c r="E72" s="16">
        <f>'[1]08'!E74</f>
        <v>0</v>
      </c>
      <c r="F72" s="15">
        <f t="shared" si="17"/>
        <v>320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150</v>
      </c>
      <c r="C73" s="16">
        <f>'[1]08'!C75</f>
        <v>0</v>
      </c>
      <c r="D73" s="16">
        <f>'[1]08'!D75</f>
        <v>170</v>
      </c>
      <c r="E73" s="16">
        <f>'[1]08'!E75</f>
        <v>0</v>
      </c>
      <c r="F73" s="15">
        <f t="shared" si="17"/>
        <v>320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150</v>
      </c>
      <c r="C74" s="16">
        <f>'[1]08'!C76</f>
        <v>0</v>
      </c>
      <c r="D74" s="16">
        <f>'[1]08'!D76</f>
        <v>170</v>
      </c>
      <c r="E74" s="16">
        <f>'[1]08'!E76</f>
        <v>0</v>
      </c>
      <c r="F74" s="15">
        <f t="shared" si="17"/>
        <v>320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150</v>
      </c>
      <c r="C75" s="16">
        <f>'[1]08'!C77</f>
        <v>0</v>
      </c>
      <c r="D75" s="16">
        <f>'[1]08'!D77</f>
        <v>170</v>
      </c>
      <c r="E75" s="16">
        <f>'[1]08'!E77</f>
        <v>0</v>
      </c>
      <c r="F75" s="15">
        <f t="shared" si="17"/>
        <v>320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150</v>
      </c>
      <c r="C76" s="16">
        <f>'[1]08'!C78</f>
        <v>0</v>
      </c>
      <c r="D76" s="16">
        <f>'[1]08'!D78</f>
        <v>170</v>
      </c>
      <c r="E76" s="16">
        <f>'[1]08'!E78</f>
        <v>0</v>
      </c>
      <c r="F76" s="15">
        <f t="shared" si="17"/>
        <v>320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150</v>
      </c>
      <c r="C77" s="16">
        <f>'[1]08'!C79</f>
        <v>0</v>
      </c>
      <c r="D77" s="16">
        <f>'[1]08'!D79</f>
        <v>170</v>
      </c>
      <c r="E77" s="16">
        <f>'[1]08'!E79</f>
        <v>0</v>
      </c>
      <c r="F77" s="15">
        <f t="shared" si="17"/>
        <v>320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150</v>
      </c>
      <c r="C78" s="16">
        <f>'[1]08'!C80</f>
        <v>0</v>
      </c>
      <c r="D78" s="16">
        <f>'[1]08'!D80</f>
        <v>170</v>
      </c>
      <c r="E78" s="16">
        <f>'[1]08'!E80</f>
        <v>0</v>
      </c>
      <c r="F78" s="15">
        <f t="shared" si="17"/>
        <v>320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150</v>
      </c>
      <c r="C79" s="16">
        <f>'[1]08'!C81</f>
        <v>0</v>
      </c>
      <c r="D79" s="16">
        <f>'[1]08'!D81</f>
        <v>170</v>
      </c>
      <c r="E79" s="16">
        <f>'[1]08'!E81</f>
        <v>0</v>
      </c>
      <c r="F79" s="15">
        <f t="shared" si="17"/>
        <v>320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150</v>
      </c>
      <c r="C80" s="16">
        <f>'[1]08'!C82</f>
        <v>0</v>
      </c>
      <c r="D80" s="16">
        <f>'[1]08'!D82</f>
        <v>170</v>
      </c>
      <c r="E80" s="16">
        <f>'[1]08'!E82</f>
        <v>0</v>
      </c>
      <c r="F80" s="15">
        <f t="shared" si="17"/>
        <v>320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150</v>
      </c>
      <c r="C81" s="16">
        <f>'[1]08'!C83</f>
        <v>0</v>
      </c>
      <c r="D81" s="16">
        <f>'[1]08'!D83</f>
        <v>170</v>
      </c>
      <c r="E81" s="16">
        <f>'[1]08'!E83</f>
        <v>0</v>
      </c>
      <c r="F81" s="15">
        <f t="shared" si="17"/>
        <v>320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150</v>
      </c>
      <c r="C82" s="16">
        <f>'[1]08'!C84</f>
        <v>0</v>
      </c>
      <c r="D82" s="16">
        <f>'[1]08'!D84</f>
        <v>170</v>
      </c>
      <c r="E82" s="16">
        <f>'[1]08'!E84</f>
        <v>0</v>
      </c>
      <c r="F82" s="15">
        <f t="shared" si="17"/>
        <v>320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150</v>
      </c>
      <c r="C83" s="16">
        <f>'[1]08'!C85</f>
        <v>0</v>
      </c>
      <c r="D83" s="16">
        <f>'[1]08'!D85</f>
        <v>170</v>
      </c>
      <c r="E83" s="16">
        <f>'[1]08'!E85</f>
        <v>0</v>
      </c>
      <c r="F83" s="15">
        <f t="shared" si="17"/>
        <v>320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150</v>
      </c>
      <c r="C84" s="16">
        <f>'[1]08'!C86</f>
        <v>0</v>
      </c>
      <c r="D84" s="16">
        <f>'[1]08'!D86</f>
        <v>170</v>
      </c>
      <c r="E84" s="16">
        <f>'[1]08'!E86</f>
        <v>0</v>
      </c>
      <c r="F84" s="15">
        <f t="shared" si="17"/>
        <v>320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150</v>
      </c>
      <c r="C85" s="16">
        <f>'[1]08'!C87</f>
        <v>0</v>
      </c>
      <c r="D85" s="16">
        <f>'[1]08'!D87</f>
        <v>170</v>
      </c>
      <c r="E85" s="16">
        <f>'[1]08'!E87</f>
        <v>0</v>
      </c>
      <c r="F85" s="15">
        <f t="shared" si="17"/>
        <v>320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150</v>
      </c>
      <c r="C86" s="16">
        <f>'[1]08'!C88</f>
        <v>0</v>
      </c>
      <c r="D86" s="16">
        <f>'[1]08'!D88</f>
        <v>170</v>
      </c>
      <c r="E86" s="16">
        <f>'[1]08'!E88</f>
        <v>0</v>
      </c>
      <c r="F86" s="15">
        <f t="shared" si="17"/>
        <v>320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150</v>
      </c>
      <c r="C87" s="16">
        <f>'[1]08'!C89</f>
        <v>0</v>
      </c>
      <c r="D87" s="16">
        <f>'[1]08'!D89</f>
        <v>176</v>
      </c>
      <c r="E87" s="16">
        <f>'[1]08'!E89</f>
        <v>0</v>
      </c>
      <c r="F87" s="15">
        <f t="shared" si="17"/>
        <v>326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150</v>
      </c>
      <c r="C88" s="16">
        <f>'[1]08'!C90</f>
        <v>0</v>
      </c>
      <c r="D88" s="16">
        <f>'[1]08'!D90</f>
        <v>176</v>
      </c>
      <c r="E88" s="16">
        <f>'[1]08'!E90</f>
        <v>0</v>
      </c>
      <c r="F88" s="15">
        <f t="shared" si="17"/>
        <v>326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150</v>
      </c>
      <c r="C89" s="16">
        <f>'[1]08'!C91</f>
        <v>0</v>
      </c>
      <c r="D89" s="16">
        <f>'[1]08'!D91</f>
        <v>176</v>
      </c>
      <c r="E89" s="16">
        <f>'[1]08'!E91</f>
        <v>0</v>
      </c>
      <c r="F89" s="15">
        <f t="shared" si="17"/>
        <v>326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150</v>
      </c>
      <c r="C90" s="16">
        <f>'[1]08'!C92</f>
        <v>0</v>
      </c>
      <c r="D90" s="16">
        <f>'[1]08'!D92</f>
        <v>176</v>
      </c>
      <c r="E90" s="16">
        <f>'[1]08'!E92</f>
        <v>0</v>
      </c>
      <c r="F90" s="15">
        <f t="shared" si="17"/>
        <v>326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150</v>
      </c>
      <c r="C91" s="16">
        <f>'[1]08'!C93</f>
        <v>0</v>
      </c>
      <c r="D91" s="16">
        <f>'[1]08'!D93</f>
        <v>176</v>
      </c>
      <c r="E91" s="16">
        <f>'[1]08'!E93</f>
        <v>0</v>
      </c>
      <c r="F91" s="15">
        <f t="shared" si="17"/>
        <v>326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150</v>
      </c>
      <c r="C92" s="16">
        <f>'[1]08'!C94</f>
        <v>0</v>
      </c>
      <c r="D92" s="16">
        <f>'[1]08'!D94</f>
        <v>176</v>
      </c>
      <c r="E92" s="16">
        <f>'[1]08'!E94</f>
        <v>0</v>
      </c>
      <c r="F92" s="15">
        <f t="shared" si="17"/>
        <v>326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150</v>
      </c>
      <c r="C93" s="16">
        <f>'[1]08'!C95</f>
        <v>0</v>
      </c>
      <c r="D93" s="16">
        <f>'[1]08'!D95</f>
        <v>176</v>
      </c>
      <c r="E93" s="16">
        <f>'[1]08'!E95</f>
        <v>0</v>
      </c>
      <c r="F93" s="15">
        <f t="shared" si="17"/>
        <v>326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150</v>
      </c>
      <c r="C94" s="16">
        <f>'[1]08'!C96</f>
        <v>0</v>
      </c>
      <c r="D94" s="16">
        <f>'[1]08'!D96</f>
        <v>176</v>
      </c>
      <c r="E94" s="16">
        <f>'[1]08'!E96</f>
        <v>0</v>
      </c>
      <c r="F94" s="15">
        <f t="shared" si="17"/>
        <v>326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150</v>
      </c>
      <c r="C95" s="16">
        <f>'[1]08'!C97</f>
        <v>0</v>
      </c>
      <c r="D95" s="16">
        <f>'[1]08'!D97</f>
        <v>176</v>
      </c>
      <c r="E95" s="16">
        <f>'[1]08'!E97</f>
        <v>0</v>
      </c>
      <c r="F95" s="15">
        <f t="shared" si="17"/>
        <v>326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150</v>
      </c>
      <c r="C96" s="16">
        <f>'[1]08'!C98</f>
        <v>0</v>
      </c>
      <c r="D96" s="16">
        <f>'[1]08'!D98</f>
        <v>176</v>
      </c>
      <c r="E96" s="16">
        <f>'[1]08'!E98</f>
        <v>0</v>
      </c>
      <c r="F96" s="15">
        <f t="shared" si="17"/>
        <v>326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150</v>
      </c>
      <c r="C97" s="16">
        <f>'[1]08'!C99</f>
        <v>0</v>
      </c>
      <c r="D97" s="16">
        <f>'[1]08'!D99</f>
        <v>176</v>
      </c>
      <c r="E97" s="16">
        <f>'[1]08'!E99</f>
        <v>0</v>
      </c>
      <c r="F97" s="15">
        <f t="shared" si="17"/>
        <v>326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150</v>
      </c>
      <c r="C98" s="16">
        <f>'[1]08'!C100</f>
        <v>0</v>
      </c>
      <c r="D98" s="16">
        <f>'[1]08'!D100</f>
        <v>176</v>
      </c>
      <c r="E98" s="16">
        <f>'[1]08'!E100</f>
        <v>0</v>
      </c>
      <c r="F98" s="15">
        <f t="shared" si="17"/>
        <v>326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44993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'[2]08'!B5</f>
        <v>84</v>
      </c>
      <c r="C3" s="205">
        <f>'[2]08'!C5</f>
        <v>0</v>
      </c>
      <c r="D3" s="205">
        <f>'[2]08'!D5</f>
        <v>0</v>
      </c>
      <c r="E3" s="205">
        <f>'[2]08'!E5</f>
        <v>0</v>
      </c>
      <c r="F3" s="15">
        <f>SUM(B3:E3)</f>
        <v>84</v>
      </c>
      <c r="G3" s="204">
        <f>'[2]08'!H5</f>
        <v>37.119999999999997</v>
      </c>
      <c r="H3" s="205">
        <f>'[2]08'!I5</f>
        <v>0</v>
      </c>
      <c r="I3" s="205">
        <f>'[2]08'!J5</f>
        <v>0</v>
      </c>
      <c r="J3" s="205">
        <f>'[2]08'!K5</f>
        <v>0</v>
      </c>
      <c r="K3" s="15">
        <f>SUM(G3:J3)</f>
        <v>37.119999999999997</v>
      </c>
      <c r="L3" s="18">
        <f>frq!C3</f>
        <v>1</v>
      </c>
      <c r="M3" s="167">
        <f>IF($L3=1,G3,IF(AND($L3=0.985,G3&gt;0.985*B3),B3*0.985,IF(AND($L3=0.965,G3&gt;0.965*B3),0.965*B3,G3)))-R3</f>
        <v>36.72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36.72</v>
      </c>
      <c r="R3" s="18">
        <v>0.4</v>
      </c>
    </row>
    <row r="4" spans="1:18">
      <c r="A4" s="8" t="s">
        <v>46</v>
      </c>
      <c r="B4" s="204">
        <f>'[2]08'!B6</f>
        <v>84</v>
      </c>
      <c r="C4" s="205">
        <f>'[2]08'!C6</f>
        <v>0</v>
      </c>
      <c r="D4" s="205">
        <f>'[2]08'!D6</f>
        <v>0</v>
      </c>
      <c r="E4" s="205">
        <f>'[2]08'!E6</f>
        <v>0</v>
      </c>
      <c r="F4" s="15">
        <f>SUM(B4:E4)</f>
        <v>84</v>
      </c>
      <c r="G4" s="204">
        <f>'[2]08'!H6</f>
        <v>37.119999999999997</v>
      </c>
      <c r="H4" s="205">
        <f>'[2]08'!I6</f>
        <v>0</v>
      </c>
      <c r="I4" s="205">
        <f>'[2]08'!J6</f>
        <v>0</v>
      </c>
      <c r="J4" s="205">
        <f>'[2]08'!K6</f>
        <v>0</v>
      </c>
      <c r="K4" s="15">
        <f t="shared" ref="K4:K67" si="3">SUM(G4:J4)</f>
        <v>37.119999999999997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36.72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36.72</v>
      </c>
      <c r="R4" s="18">
        <v>0.4</v>
      </c>
    </row>
    <row r="5" spans="1:18">
      <c r="A5" s="8" t="s">
        <v>47</v>
      </c>
      <c r="B5" s="204">
        <f>'[2]08'!B7</f>
        <v>84</v>
      </c>
      <c r="C5" s="205">
        <f>'[2]08'!C7</f>
        <v>0</v>
      </c>
      <c r="D5" s="205">
        <f>'[2]08'!D7</f>
        <v>0</v>
      </c>
      <c r="E5" s="205">
        <f>'[2]08'!E7</f>
        <v>0</v>
      </c>
      <c r="F5" s="15">
        <f t="shared" ref="F5:F68" si="6">SUM(B5:E5)</f>
        <v>84</v>
      </c>
      <c r="G5" s="204">
        <f>'[2]08'!H7</f>
        <v>37.119999999999997</v>
      </c>
      <c r="H5" s="205">
        <f>'[2]08'!I7</f>
        <v>0</v>
      </c>
      <c r="I5" s="205">
        <f>'[2]08'!J7</f>
        <v>0</v>
      </c>
      <c r="J5" s="205">
        <f>'[2]08'!K7</f>
        <v>0</v>
      </c>
      <c r="K5" s="15">
        <f t="shared" si="3"/>
        <v>37.119999999999997</v>
      </c>
      <c r="L5" s="18">
        <f>frq!C5</f>
        <v>1</v>
      </c>
      <c r="M5" s="167">
        <f t="shared" si="4"/>
        <v>36.72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36.72</v>
      </c>
      <c r="R5" s="18">
        <v>0.4</v>
      </c>
    </row>
    <row r="6" spans="1:18">
      <c r="A6" s="8" t="s">
        <v>48</v>
      </c>
      <c r="B6" s="204">
        <f>'[2]08'!B8</f>
        <v>84</v>
      </c>
      <c r="C6" s="205">
        <f>'[2]08'!C8</f>
        <v>0</v>
      </c>
      <c r="D6" s="205">
        <f>'[2]08'!D8</f>
        <v>0</v>
      </c>
      <c r="E6" s="205">
        <f>'[2]08'!E8</f>
        <v>0</v>
      </c>
      <c r="F6" s="15">
        <f t="shared" si="6"/>
        <v>84</v>
      </c>
      <c r="G6" s="204">
        <f>'[2]08'!H8</f>
        <v>37.119999999999997</v>
      </c>
      <c r="H6" s="205">
        <f>'[2]08'!I8</f>
        <v>0</v>
      </c>
      <c r="I6" s="205">
        <f>'[2]08'!J8</f>
        <v>0</v>
      </c>
      <c r="J6" s="205">
        <f>'[2]08'!K8</f>
        <v>0</v>
      </c>
      <c r="K6" s="15">
        <f t="shared" si="3"/>
        <v>37.119999999999997</v>
      </c>
      <c r="L6" s="18">
        <f>frq!C6</f>
        <v>1</v>
      </c>
      <c r="M6" s="167">
        <f t="shared" si="4"/>
        <v>36.72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36.72</v>
      </c>
      <c r="R6" s="18">
        <v>0.4</v>
      </c>
    </row>
    <row r="7" spans="1:18">
      <c r="A7" s="8" t="s">
        <v>49</v>
      </c>
      <c r="B7" s="204">
        <f>'[2]08'!B9</f>
        <v>84</v>
      </c>
      <c r="C7" s="205">
        <f>'[2]08'!C9</f>
        <v>0</v>
      </c>
      <c r="D7" s="205">
        <f>'[2]08'!D9</f>
        <v>0</v>
      </c>
      <c r="E7" s="205">
        <f>'[2]08'!E9</f>
        <v>0</v>
      </c>
      <c r="F7" s="15">
        <f t="shared" si="6"/>
        <v>84</v>
      </c>
      <c r="G7" s="204">
        <f>'[2]08'!H9</f>
        <v>37.119999999999997</v>
      </c>
      <c r="H7" s="205">
        <f>'[2]08'!I9</f>
        <v>0</v>
      </c>
      <c r="I7" s="205">
        <f>'[2]08'!J9</f>
        <v>0</v>
      </c>
      <c r="J7" s="205">
        <f>'[2]08'!K9</f>
        <v>0</v>
      </c>
      <c r="K7" s="15">
        <f t="shared" si="3"/>
        <v>37.119999999999997</v>
      </c>
      <c r="L7" s="18">
        <f>frq!C7</f>
        <v>1</v>
      </c>
      <c r="M7" s="167">
        <f t="shared" si="4"/>
        <v>36.72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36.72</v>
      </c>
      <c r="R7" s="18">
        <v>0.4</v>
      </c>
    </row>
    <row r="8" spans="1:18">
      <c r="A8" s="8" t="s">
        <v>50</v>
      </c>
      <c r="B8" s="204">
        <f>'[2]08'!B10</f>
        <v>84</v>
      </c>
      <c r="C8" s="205">
        <f>'[2]08'!C10</f>
        <v>0</v>
      </c>
      <c r="D8" s="205">
        <f>'[2]08'!D10</f>
        <v>0</v>
      </c>
      <c r="E8" s="205">
        <f>'[2]08'!E10</f>
        <v>0</v>
      </c>
      <c r="F8" s="15">
        <f t="shared" si="6"/>
        <v>84</v>
      </c>
      <c r="G8" s="204">
        <f>'[2]08'!H10</f>
        <v>37.119999999999997</v>
      </c>
      <c r="H8" s="205">
        <f>'[2]08'!I10</f>
        <v>0</v>
      </c>
      <c r="I8" s="205">
        <f>'[2]08'!J10</f>
        <v>0</v>
      </c>
      <c r="J8" s="205">
        <f>'[2]08'!K10</f>
        <v>0</v>
      </c>
      <c r="K8" s="15">
        <f t="shared" si="3"/>
        <v>37.119999999999997</v>
      </c>
      <c r="L8" s="18">
        <f>frq!C8</f>
        <v>1</v>
      </c>
      <c r="M8" s="167">
        <f t="shared" si="4"/>
        <v>36.72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36.72</v>
      </c>
      <c r="R8" s="18">
        <v>0.4</v>
      </c>
    </row>
    <row r="9" spans="1:18">
      <c r="A9" s="8" t="s">
        <v>51</v>
      </c>
      <c r="B9" s="204">
        <f>'[2]08'!B11</f>
        <v>84</v>
      </c>
      <c r="C9" s="205">
        <f>'[2]08'!C11</f>
        <v>0</v>
      </c>
      <c r="D9" s="205">
        <f>'[2]08'!D11</f>
        <v>0</v>
      </c>
      <c r="E9" s="205">
        <f>'[2]08'!E11</f>
        <v>0</v>
      </c>
      <c r="F9" s="15">
        <f t="shared" si="6"/>
        <v>84</v>
      </c>
      <c r="G9" s="204">
        <f>'[2]08'!H11</f>
        <v>37.119999999999997</v>
      </c>
      <c r="H9" s="205">
        <f>'[2]08'!I11</f>
        <v>0</v>
      </c>
      <c r="I9" s="205">
        <f>'[2]08'!J11</f>
        <v>0</v>
      </c>
      <c r="J9" s="205">
        <f>'[2]08'!K11</f>
        <v>0</v>
      </c>
      <c r="K9" s="15">
        <f t="shared" si="3"/>
        <v>37.119999999999997</v>
      </c>
      <c r="L9" s="18">
        <f>frq!C9</f>
        <v>1</v>
      </c>
      <c r="M9" s="167">
        <f t="shared" si="4"/>
        <v>36.72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36.72</v>
      </c>
      <c r="R9" s="18">
        <v>0.4</v>
      </c>
    </row>
    <row r="10" spans="1:18">
      <c r="A10" s="8" t="s">
        <v>52</v>
      </c>
      <c r="B10" s="204">
        <f>'[2]08'!B12</f>
        <v>84</v>
      </c>
      <c r="C10" s="205">
        <f>'[2]08'!C12</f>
        <v>0</v>
      </c>
      <c r="D10" s="205">
        <f>'[2]08'!D12</f>
        <v>0</v>
      </c>
      <c r="E10" s="205">
        <f>'[2]08'!E12</f>
        <v>0</v>
      </c>
      <c r="F10" s="15">
        <f t="shared" si="6"/>
        <v>84</v>
      </c>
      <c r="G10" s="204">
        <f>'[2]08'!H12</f>
        <v>37.119999999999997</v>
      </c>
      <c r="H10" s="205">
        <f>'[2]08'!I12</f>
        <v>0</v>
      </c>
      <c r="I10" s="205">
        <f>'[2]08'!J12</f>
        <v>0</v>
      </c>
      <c r="J10" s="205">
        <f>'[2]08'!K12</f>
        <v>0</v>
      </c>
      <c r="K10" s="15">
        <f t="shared" si="3"/>
        <v>37.119999999999997</v>
      </c>
      <c r="L10" s="18">
        <f>frq!C10</f>
        <v>1</v>
      </c>
      <c r="M10" s="167">
        <f t="shared" si="4"/>
        <v>36.72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36.72</v>
      </c>
      <c r="R10" s="18">
        <v>0.4</v>
      </c>
    </row>
    <row r="11" spans="1:18">
      <c r="A11" s="8" t="s">
        <v>53</v>
      </c>
      <c r="B11" s="204">
        <f>'[2]08'!B13</f>
        <v>84</v>
      </c>
      <c r="C11" s="205">
        <f>'[2]08'!C13</f>
        <v>0</v>
      </c>
      <c r="D11" s="205">
        <f>'[2]08'!D13</f>
        <v>0</v>
      </c>
      <c r="E11" s="205">
        <f>'[2]08'!E13</f>
        <v>0</v>
      </c>
      <c r="F11" s="15">
        <f t="shared" si="6"/>
        <v>84</v>
      </c>
      <c r="G11" s="204">
        <f>'[2]08'!H13</f>
        <v>37.119999999999997</v>
      </c>
      <c r="H11" s="205">
        <f>'[2]08'!I13</f>
        <v>0</v>
      </c>
      <c r="I11" s="205">
        <f>'[2]08'!J13</f>
        <v>0</v>
      </c>
      <c r="J11" s="205">
        <f>'[2]08'!K13</f>
        <v>0</v>
      </c>
      <c r="K11" s="15">
        <f t="shared" si="3"/>
        <v>37.119999999999997</v>
      </c>
      <c r="L11" s="18">
        <f>frq!C11</f>
        <v>1</v>
      </c>
      <c r="M11" s="167">
        <f t="shared" si="4"/>
        <v>36.72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36.72</v>
      </c>
      <c r="R11" s="18">
        <v>0.4</v>
      </c>
    </row>
    <row r="12" spans="1:18">
      <c r="A12" s="8" t="s">
        <v>54</v>
      </c>
      <c r="B12" s="204">
        <f>'[2]08'!B14</f>
        <v>84</v>
      </c>
      <c r="C12" s="205">
        <f>'[2]08'!C14</f>
        <v>0</v>
      </c>
      <c r="D12" s="205">
        <f>'[2]08'!D14</f>
        <v>0</v>
      </c>
      <c r="E12" s="205">
        <f>'[2]08'!E14</f>
        <v>0</v>
      </c>
      <c r="F12" s="15">
        <f t="shared" si="6"/>
        <v>84</v>
      </c>
      <c r="G12" s="204">
        <f>'[2]08'!H14</f>
        <v>37.119999999999997</v>
      </c>
      <c r="H12" s="205">
        <f>'[2]08'!I14</f>
        <v>0</v>
      </c>
      <c r="I12" s="205">
        <f>'[2]08'!J14</f>
        <v>0</v>
      </c>
      <c r="J12" s="205">
        <f>'[2]08'!K14</f>
        <v>0</v>
      </c>
      <c r="K12" s="15">
        <f t="shared" si="3"/>
        <v>37.119999999999997</v>
      </c>
      <c r="L12" s="18">
        <f>frq!C12</f>
        <v>1</v>
      </c>
      <c r="M12" s="167">
        <f t="shared" si="4"/>
        <v>36.72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36.72</v>
      </c>
      <c r="R12" s="18">
        <v>0.4</v>
      </c>
    </row>
    <row r="13" spans="1:18">
      <c r="A13" s="8" t="s">
        <v>55</v>
      </c>
      <c r="B13" s="204">
        <f>'[2]08'!B15</f>
        <v>84</v>
      </c>
      <c r="C13" s="205">
        <f>'[2]08'!C15</f>
        <v>0</v>
      </c>
      <c r="D13" s="205">
        <f>'[2]08'!D15</f>
        <v>0</v>
      </c>
      <c r="E13" s="205">
        <f>'[2]08'!E15</f>
        <v>0</v>
      </c>
      <c r="F13" s="15">
        <f t="shared" si="6"/>
        <v>84</v>
      </c>
      <c r="G13" s="204">
        <f>'[2]08'!H15</f>
        <v>37.119999999999997</v>
      </c>
      <c r="H13" s="205">
        <f>'[2]08'!I15</f>
        <v>0</v>
      </c>
      <c r="I13" s="205">
        <f>'[2]08'!J15</f>
        <v>0</v>
      </c>
      <c r="J13" s="205">
        <f>'[2]08'!K15</f>
        <v>0</v>
      </c>
      <c r="K13" s="15">
        <f t="shared" si="3"/>
        <v>37.119999999999997</v>
      </c>
      <c r="L13" s="18">
        <f>frq!C13</f>
        <v>1</v>
      </c>
      <c r="M13" s="167">
        <f t="shared" si="4"/>
        <v>36.72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36.72</v>
      </c>
      <c r="R13" s="18">
        <v>0.4</v>
      </c>
    </row>
    <row r="14" spans="1:18">
      <c r="A14" s="8" t="s">
        <v>56</v>
      </c>
      <c r="B14" s="204">
        <f>'[2]08'!B16</f>
        <v>84</v>
      </c>
      <c r="C14" s="205">
        <f>'[2]08'!C16</f>
        <v>0</v>
      </c>
      <c r="D14" s="205">
        <f>'[2]08'!D16</f>
        <v>0</v>
      </c>
      <c r="E14" s="205">
        <f>'[2]08'!E16</f>
        <v>0</v>
      </c>
      <c r="F14" s="15">
        <f t="shared" si="6"/>
        <v>84</v>
      </c>
      <c r="G14" s="204">
        <f>'[2]08'!H16</f>
        <v>36.630000000000003</v>
      </c>
      <c r="H14" s="205">
        <f>'[2]08'!I16</f>
        <v>0</v>
      </c>
      <c r="I14" s="205">
        <f>'[2]08'!J16</f>
        <v>0</v>
      </c>
      <c r="J14" s="205">
        <f>'[2]08'!K16</f>
        <v>0</v>
      </c>
      <c r="K14" s="15">
        <f t="shared" si="3"/>
        <v>36.630000000000003</v>
      </c>
      <c r="L14" s="18">
        <f>frq!C14</f>
        <v>1</v>
      </c>
      <c r="M14" s="167">
        <f t="shared" si="4"/>
        <v>36.230000000000004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36.230000000000004</v>
      </c>
      <c r="R14" s="18">
        <v>0.4</v>
      </c>
    </row>
    <row r="15" spans="1:18">
      <c r="A15" s="8" t="s">
        <v>57</v>
      </c>
      <c r="B15" s="204">
        <f>'[2]08'!B17</f>
        <v>84</v>
      </c>
      <c r="C15" s="205">
        <f>'[2]08'!C17</f>
        <v>0</v>
      </c>
      <c r="D15" s="205">
        <f>'[2]08'!D17</f>
        <v>0</v>
      </c>
      <c r="E15" s="205">
        <f>'[2]08'!E17</f>
        <v>0</v>
      </c>
      <c r="F15" s="15">
        <f t="shared" si="6"/>
        <v>84</v>
      </c>
      <c r="G15" s="204">
        <f>'[2]08'!H17</f>
        <v>36.630000000000003</v>
      </c>
      <c r="H15" s="205">
        <f>'[2]08'!I17</f>
        <v>0</v>
      </c>
      <c r="I15" s="205">
        <f>'[2]08'!J17</f>
        <v>0</v>
      </c>
      <c r="J15" s="205">
        <f>'[2]08'!K17</f>
        <v>0</v>
      </c>
      <c r="K15" s="15">
        <f t="shared" si="3"/>
        <v>36.630000000000003</v>
      </c>
      <c r="L15" s="18">
        <f>frq!C15</f>
        <v>1</v>
      </c>
      <c r="M15" s="167">
        <f t="shared" si="4"/>
        <v>36.230000000000004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36.230000000000004</v>
      </c>
      <c r="R15" s="18">
        <v>0.4</v>
      </c>
    </row>
    <row r="16" spans="1:18">
      <c r="A16" s="8" t="s">
        <v>58</v>
      </c>
      <c r="B16" s="204">
        <f>'[2]08'!B18</f>
        <v>84</v>
      </c>
      <c r="C16" s="205">
        <f>'[2]08'!C18</f>
        <v>0</v>
      </c>
      <c r="D16" s="205">
        <f>'[2]08'!D18</f>
        <v>0</v>
      </c>
      <c r="E16" s="205">
        <f>'[2]08'!E18</f>
        <v>0</v>
      </c>
      <c r="F16" s="15">
        <f t="shared" si="6"/>
        <v>84</v>
      </c>
      <c r="G16" s="204">
        <f>'[2]08'!H18</f>
        <v>36.630000000000003</v>
      </c>
      <c r="H16" s="205">
        <f>'[2]08'!I18</f>
        <v>0</v>
      </c>
      <c r="I16" s="205">
        <f>'[2]08'!J18</f>
        <v>0</v>
      </c>
      <c r="J16" s="205">
        <f>'[2]08'!K18</f>
        <v>0</v>
      </c>
      <c r="K16" s="15">
        <f t="shared" si="3"/>
        <v>36.630000000000003</v>
      </c>
      <c r="L16" s="18">
        <f>frq!C16</f>
        <v>1</v>
      </c>
      <c r="M16" s="167">
        <f t="shared" si="4"/>
        <v>36.230000000000004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36.230000000000004</v>
      </c>
      <c r="R16" s="18">
        <v>0.4</v>
      </c>
    </row>
    <row r="17" spans="1:18">
      <c r="A17" s="8" t="s">
        <v>59</v>
      </c>
      <c r="B17" s="204">
        <f>'[2]08'!B19</f>
        <v>84</v>
      </c>
      <c r="C17" s="205">
        <f>'[2]08'!C19</f>
        <v>0</v>
      </c>
      <c r="D17" s="205">
        <f>'[2]08'!D19</f>
        <v>0</v>
      </c>
      <c r="E17" s="205">
        <f>'[2]08'!E19</f>
        <v>0</v>
      </c>
      <c r="F17" s="15">
        <f t="shared" si="6"/>
        <v>84</v>
      </c>
      <c r="G17" s="204">
        <f>'[2]08'!H19</f>
        <v>36.630000000000003</v>
      </c>
      <c r="H17" s="205">
        <f>'[2]08'!I19</f>
        <v>0</v>
      </c>
      <c r="I17" s="205">
        <f>'[2]08'!J19</f>
        <v>0</v>
      </c>
      <c r="J17" s="205">
        <f>'[2]08'!K19</f>
        <v>0</v>
      </c>
      <c r="K17" s="15">
        <f t="shared" si="3"/>
        <v>36.630000000000003</v>
      </c>
      <c r="L17" s="18">
        <f>frq!C17</f>
        <v>1</v>
      </c>
      <c r="M17" s="167">
        <f t="shared" si="4"/>
        <v>36.230000000000004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36.230000000000004</v>
      </c>
      <c r="R17" s="18">
        <v>0.4</v>
      </c>
    </row>
    <row r="18" spans="1:18">
      <c r="A18" s="8" t="s">
        <v>60</v>
      </c>
      <c r="B18" s="204">
        <f>'[2]08'!B20</f>
        <v>84</v>
      </c>
      <c r="C18" s="205">
        <f>'[2]08'!C20</f>
        <v>0</v>
      </c>
      <c r="D18" s="205">
        <f>'[2]08'!D20</f>
        <v>0</v>
      </c>
      <c r="E18" s="205">
        <f>'[2]08'!E20</f>
        <v>0</v>
      </c>
      <c r="F18" s="15">
        <f t="shared" si="6"/>
        <v>84</v>
      </c>
      <c r="G18" s="204">
        <f>'[2]08'!H20</f>
        <v>36.630000000000003</v>
      </c>
      <c r="H18" s="205">
        <f>'[2]08'!I20</f>
        <v>0</v>
      </c>
      <c r="I18" s="205">
        <f>'[2]08'!J20</f>
        <v>0</v>
      </c>
      <c r="J18" s="205">
        <f>'[2]08'!K20</f>
        <v>0</v>
      </c>
      <c r="K18" s="15">
        <f t="shared" si="3"/>
        <v>36.630000000000003</v>
      </c>
      <c r="L18" s="18">
        <f>frq!C18</f>
        <v>1</v>
      </c>
      <c r="M18" s="167">
        <f t="shared" si="4"/>
        <v>36.230000000000004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36.230000000000004</v>
      </c>
      <c r="R18" s="18">
        <v>0.4</v>
      </c>
    </row>
    <row r="19" spans="1:18">
      <c r="A19" s="8" t="s">
        <v>61</v>
      </c>
      <c r="B19" s="204">
        <f>'[2]08'!B21</f>
        <v>84</v>
      </c>
      <c r="C19" s="205">
        <f>'[2]08'!C21</f>
        <v>0</v>
      </c>
      <c r="D19" s="205">
        <f>'[2]08'!D21</f>
        <v>0</v>
      </c>
      <c r="E19" s="205">
        <f>'[2]08'!E21</f>
        <v>0</v>
      </c>
      <c r="F19" s="15">
        <f t="shared" si="6"/>
        <v>84</v>
      </c>
      <c r="G19" s="204">
        <f>'[2]08'!H21</f>
        <v>36.630000000000003</v>
      </c>
      <c r="H19" s="205">
        <f>'[2]08'!I21</f>
        <v>0</v>
      </c>
      <c r="I19" s="205">
        <f>'[2]08'!J21</f>
        <v>0</v>
      </c>
      <c r="J19" s="205">
        <f>'[2]08'!K21</f>
        <v>0</v>
      </c>
      <c r="K19" s="15">
        <f t="shared" si="3"/>
        <v>36.630000000000003</v>
      </c>
      <c r="L19" s="18">
        <f>frq!C19</f>
        <v>1</v>
      </c>
      <c r="M19" s="167">
        <f t="shared" si="4"/>
        <v>36.230000000000004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36.230000000000004</v>
      </c>
      <c r="R19" s="18">
        <v>0.4</v>
      </c>
    </row>
    <row r="20" spans="1:18">
      <c r="A20" s="8" t="s">
        <v>62</v>
      </c>
      <c r="B20" s="204">
        <f>'[2]08'!B22</f>
        <v>84</v>
      </c>
      <c r="C20" s="205">
        <f>'[2]08'!C22</f>
        <v>0</v>
      </c>
      <c r="D20" s="205">
        <f>'[2]08'!D22</f>
        <v>0</v>
      </c>
      <c r="E20" s="205">
        <f>'[2]08'!E22</f>
        <v>0</v>
      </c>
      <c r="F20" s="15">
        <f t="shared" si="6"/>
        <v>84</v>
      </c>
      <c r="G20" s="204">
        <f>'[2]08'!H22</f>
        <v>36.630000000000003</v>
      </c>
      <c r="H20" s="205">
        <f>'[2]08'!I22</f>
        <v>0</v>
      </c>
      <c r="I20" s="205">
        <f>'[2]08'!J22</f>
        <v>0</v>
      </c>
      <c r="J20" s="205">
        <f>'[2]08'!K22</f>
        <v>0</v>
      </c>
      <c r="K20" s="15">
        <f t="shared" si="3"/>
        <v>36.630000000000003</v>
      </c>
      <c r="L20" s="18">
        <f>frq!C20</f>
        <v>1</v>
      </c>
      <c r="M20" s="167">
        <f t="shared" si="4"/>
        <v>36.230000000000004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36.230000000000004</v>
      </c>
      <c r="R20" s="18">
        <v>0.4</v>
      </c>
    </row>
    <row r="21" spans="1:18">
      <c r="A21" s="8" t="s">
        <v>63</v>
      </c>
      <c r="B21" s="204">
        <f>'[2]08'!B23</f>
        <v>84</v>
      </c>
      <c r="C21" s="205">
        <f>'[2]08'!C23</f>
        <v>0</v>
      </c>
      <c r="D21" s="205">
        <f>'[2]08'!D23</f>
        <v>0</v>
      </c>
      <c r="E21" s="205">
        <f>'[2]08'!E23</f>
        <v>0</v>
      </c>
      <c r="F21" s="15">
        <f t="shared" si="6"/>
        <v>84</v>
      </c>
      <c r="G21" s="204">
        <f>'[2]08'!H23</f>
        <v>36.630000000000003</v>
      </c>
      <c r="H21" s="205">
        <f>'[2]08'!I23</f>
        <v>0</v>
      </c>
      <c r="I21" s="205">
        <f>'[2]08'!J23</f>
        <v>0</v>
      </c>
      <c r="J21" s="205">
        <f>'[2]08'!K23</f>
        <v>0</v>
      </c>
      <c r="K21" s="15">
        <f t="shared" si="3"/>
        <v>36.630000000000003</v>
      </c>
      <c r="L21" s="18">
        <f>frq!C21</f>
        <v>1</v>
      </c>
      <c r="M21" s="167">
        <f t="shared" si="4"/>
        <v>36.230000000000004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36.230000000000004</v>
      </c>
      <c r="R21" s="18">
        <v>0.4</v>
      </c>
    </row>
    <row r="22" spans="1:18">
      <c r="A22" s="8" t="s">
        <v>64</v>
      </c>
      <c r="B22" s="204">
        <f>'[2]08'!B24</f>
        <v>84</v>
      </c>
      <c r="C22" s="205">
        <f>'[2]08'!C24</f>
        <v>0</v>
      </c>
      <c r="D22" s="205">
        <f>'[2]08'!D24</f>
        <v>0</v>
      </c>
      <c r="E22" s="205">
        <f>'[2]08'!E24</f>
        <v>0</v>
      </c>
      <c r="F22" s="15">
        <f t="shared" si="6"/>
        <v>84</v>
      </c>
      <c r="G22" s="204">
        <f>'[2]08'!H24</f>
        <v>36.630000000000003</v>
      </c>
      <c r="H22" s="205">
        <f>'[2]08'!I24</f>
        <v>0</v>
      </c>
      <c r="I22" s="205">
        <f>'[2]08'!J24</f>
        <v>0</v>
      </c>
      <c r="J22" s="205">
        <f>'[2]08'!K24</f>
        <v>0</v>
      </c>
      <c r="K22" s="15">
        <f t="shared" si="3"/>
        <v>36.630000000000003</v>
      </c>
      <c r="L22" s="18">
        <f>frq!C22</f>
        <v>1</v>
      </c>
      <c r="M22" s="167">
        <f t="shared" si="4"/>
        <v>36.230000000000004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36.230000000000004</v>
      </c>
      <c r="R22" s="18">
        <v>0.4</v>
      </c>
    </row>
    <row r="23" spans="1:18">
      <c r="A23" s="8" t="s">
        <v>65</v>
      </c>
      <c r="B23" s="204">
        <f>'[2]08'!B25</f>
        <v>84</v>
      </c>
      <c r="C23" s="205">
        <f>'[2]08'!C25</f>
        <v>0</v>
      </c>
      <c r="D23" s="205">
        <f>'[2]08'!D25</f>
        <v>0</v>
      </c>
      <c r="E23" s="205">
        <f>'[2]08'!E25</f>
        <v>0</v>
      </c>
      <c r="F23" s="15">
        <f t="shared" si="6"/>
        <v>84</v>
      </c>
      <c r="G23" s="204">
        <f>'[2]08'!H25</f>
        <v>36.630000000000003</v>
      </c>
      <c r="H23" s="205">
        <f>'[2]08'!I25</f>
        <v>0</v>
      </c>
      <c r="I23" s="205">
        <f>'[2]08'!J25</f>
        <v>0</v>
      </c>
      <c r="J23" s="205">
        <f>'[2]08'!K25</f>
        <v>0</v>
      </c>
      <c r="K23" s="15">
        <f t="shared" si="3"/>
        <v>36.630000000000003</v>
      </c>
      <c r="L23" s="18">
        <f>frq!C23</f>
        <v>1</v>
      </c>
      <c r="M23" s="167">
        <f t="shared" si="4"/>
        <v>36.230000000000004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36.230000000000004</v>
      </c>
      <c r="R23" s="18">
        <v>0.4</v>
      </c>
    </row>
    <row r="24" spans="1:18">
      <c r="A24" s="8" t="s">
        <v>66</v>
      </c>
      <c r="B24" s="204">
        <f>'[2]08'!B26</f>
        <v>84</v>
      </c>
      <c r="C24" s="205">
        <f>'[2]08'!C26</f>
        <v>0</v>
      </c>
      <c r="D24" s="205">
        <f>'[2]08'!D26</f>
        <v>0</v>
      </c>
      <c r="E24" s="205">
        <f>'[2]08'!E26</f>
        <v>0</v>
      </c>
      <c r="F24" s="15">
        <f t="shared" si="6"/>
        <v>84</v>
      </c>
      <c r="G24" s="204">
        <f>'[2]08'!H26</f>
        <v>36.630000000000003</v>
      </c>
      <c r="H24" s="205">
        <f>'[2]08'!I26</f>
        <v>0</v>
      </c>
      <c r="I24" s="205">
        <f>'[2]08'!J26</f>
        <v>0</v>
      </c>
      <c r="J24" s="205">
        <f>'[2]08'!K26</f>
        <v>0</v>
      </c>
      <c r="K24" s="15">
        <f t="shared" si="3"/>
        <v>36.630000000000003</v>
      </c>
      <c r="L24" s="18">
        <f>frq!C24</f>
        <v>1</v>
      </c>
      <c r="M24" s="167">
        <f t="shared" si="4"/>
        <v>36.230000000000004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36.230000000000004</v>
      </c>
      <c r="R24" s="18">
        <v>0.4</v>
      </c>
    </row>
    <row r="25" spans="1:18">
      <c r="A25" s="8" t="s">
        <v>67</v>
      </c>
      <c r="B25" s="204">
        <f>'[2]08'!B27</f>
        <v>84</v>
      </c>
      <c r="C25" s="205">
        <f>'[2]08'!C27</f>
        <v>0</v>
      </c>
      <c r="D25" s="205">
        <f>'[2]08'!D27</f>
        <v>0</v>
      </c>
      <c r="E25" s="205">
        <f>'[2]08'!E27</f>
        <v>0</v>
      </c>
      <c r="F25" s="15">
        <f t="shared" si="6"/>
        <v>84</v>
      </c>
      <c r="G25" s="204">
        <f>'[2]08'!H27</f>
        <v>36.630000000000003</v>
      </c>
      <c r="H25" s="205">
        <f>'[2]08'!I27</f>
        <v>0</v>
      </c>
      <c r="I25" s="205">
        <f>'[2]08'!J27</f>
        <v>0</v>
      </c>
      <c r="J25" s="205">
        <f>'[2]08'!K27</f>
        <v>0</v>
      </c>
      <c r="K25" s="15">
        <f t="shared" si="3"/>
        <v>36.630000000000003</v>
      </c>
      <c r="L25" s="18">
        <f>frq!C25</f>
        <v>1</v>
      </c>
      <c r="M25" s="167">
        <f t="shared" si="4"/>
        <v>36.230000000000004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36.230000000000004</v>
      </c>
      <c r="R25" s="18">
        <v>0.4</v>
      </c>
    </row>
    <row r="26" spans="1:18">
      <c r="A26" s="8" t="s">
        <v>68</v>
      </c>
      <c r="B26" s="204">
        <f>'[2]08'!B28</f>
        <v>84</v>
      </c>
      <c r="C26" s="205">
        <f>'[2]08'!C28</f>
        <v>0</v>
      </c>
      <c r="D26" s="205">
        <f>'[2]08'!D28</f>
        <v>0</v>
      </c>
      <c r="E26" s="205">
        <f>'[2]08'!E28</f>
        <v>0</v>
      </c>
      <c r="F26" s="15">
        <f t="shared" si="6"/>
        <v>84</v>
      </c>
      <c r="G26" s="204">
        <f>'[2]08'!H28</f>
        <v>36</v>
      </c>
      <c r="H26" s="205">
        <f>'[2]08'!I28</f>
        <v>0</v>
      </c>
      <c r="I26" s="205">
        <f>'[2]08'!J28</f>
        <v>0</v>
      </c>
      <c r="J26" s="205">
        <f>'[2]08'!K28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4">
        <f>'[2]08'!B29</f>
        <v>84</v>
      </c>
      <c r="C27" s="205">
        <f>'[2]08'!C29</f>
        <v>0</v>
      </c>
      <c r="D27" s="205">
        <f>'[2]08'!D29</f>
        <v>0</v>
      </c>
      <c r="E27" s="205">
        <f>'[2]08'!E29</f>
        <v>0</v>
      </c>
      <c r="F27" s="15">
        <f t="shared" si="6"/>
        <v>84</v>
      </c>
      <c r="G27" s="204">
        <f>'[2]08'!H29</f>
        <v>36</v>
      </c>
      <c r="H27" s="205">
        <f>'[2]08'!I29</f>
        <v>0</v>
      </c>
      <c r="I27" s="205">
        <f>'[2]08'!J29</f>
        <v>0</v>
      </c>
      <c r="J27" s="205">
        <f>'[2]08'!K29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4">
        <f>'[2]08'!B30</f>
        <v>84</v>
      </c>
      <c r="C28" s="205">
        <f>'[2]08'!C30</f>
        <v>0</v>
      </c>
      <c r="D28" s="205">
        <f>'[2]08'!D30</f>
        <v>0</v>
      </c>
      <c r="E28" s="205">
        <f>'[2]08'!E30</f>
        <v>0</v>
      </c>
      <c r="F28" s="15">
        <f t="shared" si="6"/>
        <v>84</v>
      </c>
      <c r="G28" s="204">
        <f>'[2]08'!H30</f>
        <v>36</v>
      </c>
      <c r="H28" s="205">
        <f>'[2]08'!I30</f>
        <v>0</v>
      </c>
      <c r="I28" s="205">
        <f>'[2]08'!J30</f>
        <v>0</v>
      </c>
      <c r="J28" s="205">
        <f>'[2]08'!K30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4">
        <f>'[2]08'!B31</f>
        <v>84</v>
      </c>
      <c r="C29" s="205">
        <f>'[2]08'!C31</f>
        <v>0</v>
      </c>
      <c r="D29" s="205">
        <f>'[2]08'!D31</f>
        <v>0</v>
      </c>
      <c r="E29" s="205">
        <f>'[2]08'!E31</f>
        <v>0</v>
      </c>
      <c r="F29" s="15">
        <f t="shared" si="6"/>
        <v>84</v>
      </c>
      <c r="G29" s="204">
        <f>'[2]08'!H31</f>
        <v>36</v>
      </c>
      <c r="H29" s="205">
        <f>'[2]08'!I31</f>
        <v>0</v>
      </c>
      <c r="I29" s="205">
        <f>'[2]08'!J31</f>
        <v>0</v>
      </c>
      <c r="J29" s="205">
        <f>'[2]08'!K31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4">
        <f>'[2]08'!B32</f>
        <v>84</v>
      </c>
      <c r="C30" s="205">
        <f>'[2]08'!C32</f>
        <v>0</v>
      </c>
      <c r="D30" s="205">
        <f>'[2]08'!D32</f>
        <v>0</v>
      </c>
      <c r="E30" s="205">
        <f>'[2]08'!E32</f>
        <v>0</v>
      </c>
      <c r="F30" s="15">
        <f t="shared" si="6"/>
        <v>84</v>
      </c>
      <c r="G30" s="204">
        <f>'[2]08'!H32</f>
        <v>36</v>
      </c>
      <c r="H30" s="205">
        <f>'[2]08'!I32</f>
        <v>0</v>
      </c>
      <c r="I30" s="205">
        <f>'[2]08'!J32</f>
        <v>0</v>
      </c>
      <c r="J30" s="205">
        <f>'[2]08'!K32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4">
        <f>'[2]08'!B33</f>
        <v>84</v>
      </c>
      <c r="C31" s="205">
        <f>'[2]08'!C33</f>
        <v>0</v>
      </c>
      <c r="D31" s="205">
        <f>'[2]08'!D33</f>
        <v>0</v>
      </c>
      <c r="E31" s="205">
        <f>'[2]08'!E33</f>
        <v>0</v>
      </c>
      <c r="F31" s="15">
        <f t="shared" si="6"/>
        <v>84</v>
      </c>
      <c r="G31" s="204">
        <f>'[2]08'!H33</f>
        <v>36</v>
      </c>
      <c r="H31" s="205">
        <f>'[2]08'!I33</f>
        <v>0</v>
      </c>
      <c r="I31" s="205">
        <f>'[2]08'!J33</f>
        <v>0</v>
      </c>
      <c r="J31" s="205">
        <f>'[2]08'!K33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4">
        <f>'[2]08'!B34</f>
        <v>84</v>
      </c>
      <c r="C32" s="205">
        <f>'[2]08'!C34</f>
        <v>0</v>
      </c>
      <c r="D32" s="205">
        <f>'[2]08'!D34</f>
        <v>0</v>
      </c>
      <c r="E32" s="205">
        <f>'[2]08'!E34</f>
        <v>0</v>
      </c>
      <c r="F32" s="15">
        <f t="shared" si="6"/>
        <v>84</v>
      </c>
      <c r="G32" s="204">
        <f>'[2]08'!H34</f>
        <v>36</v>
      </c>
      <c r="H32" s="205">
        <f>'[2]08'!I34</f>
        <v>0</v>
      </c>
      <c r="I32" s="205">
        <f>'[2]08'!J34</f>
        <v>0</v>
      </c>
      <c r="J32" s="205">
        <f>'[2]08'!K34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4">
        <f>'[2]08'!B35</f>
        <v>84</v>
      </c>
      <c r="C33" s="205">
        <f>'[2]08'!C35</f>
        <v>0</v>
      </c>
      <c r="D33" s="205">
        <f>'[2]08'!D35</f>
        <v>0</v>
      </c>
      <c r="E33" s="205">
        <f>'[2]08'!E35</f>
        <v>0</v>
      </c>
      <c r="F33" s="15">
        <f t="shared" si="6"/>
        <v>84</v>
      </c>
      <c r="G33" s="204">
        <f>'[2]08'!H35</f>
        <v>36</v>
      </c>
      <c r="H33" s="205">
        <f>'[2]08'!I35</f>
        <v>0</v>
      </c>
      <c r="I33" s="205">
        <f>'[2]08'!J35</f>
        <v>0</v>
      </c>
      <c r="J33" s="205">
        <f>'[2]08'!K35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4">
        <f>'[2]08'!B36</f>
        <v>84</v>
      </c>
      <c r="C34" s="205">
        <f>'[2]08'!C36</f>
        <v>0</v>
      </c>
      <c r="D34" s="205">
        <f>'[2]08'!D36</f>
        <v>0</v>
      </c>
      <c r="E34" s="205">
        <f>'[2]08'!E36</f>
        <v>0</v>
      </c>
      <c r="F34" s="15">
        <f t="shared" si="6"/>
        <v>84</v>
      </c>
      <c r="G34" s="204">
        <f>'[2]08'!H36</f>
        <v>36.630000000000003</v>
      </c>
      <c r="H34" s="205">
        <f>'[2]08'!I36</f>
        <v>0</v>
      </c>
      <c r="I34" s="205">
        <f>'[2]08'!J36</f>
        <v>0</v>
      </c>
      <c r="J34" s="205">
        <f>'[2]08'!K36</f>
        <v>0</v>
      </c>
      <c r="K34" s="15">
        <f t="shared" si="3"/>
        <v>36.630000000000003</v>
      </c>
      <c r="L34" s="18">
        <f>frq!C34</f>
        <v>1</v>
      </c>
      <c r="M34" s="167">
        <f t="shared" si="4"/>
        <v>36.230000000000004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36.230000000000004</v>
      </c>
      <c r="R34" s="18">
        <v>0.4</v>
      </c>
    </row>
    <row r="35" spans="1:18">
      <c r="A35" s="8" t="s">
        <v>77</v>
      </c>
      <c r="B35" s="204">
        <f>'[2]08'!B37</f>
        <v>84</v>
      </c>
      <c r="C35" s="205">
        <f>'[2]08'!C37</f>
        <v>0</v>
      </c>
      <c r="D35" s="205">
        <f>'[2]08'!D37</f>
        <v>0</v>
      </c>
      <c r="E35" s="205">
        <f>'[2]08'!E37</f>
        <v>0</v>
      </c>
      <c r="F35" s="15">
        <f t="shared" si="6"/>
        <v>84</v>
      </c>
      <c r="G35" s="204">
        <f>'[2]08'!H37</f>
        <v>36.630000000000003</v>
      </c>
      <c r="H35" s="205">
        <f>'[2]08'!I37</f>
        <v>0</v>
      </c>
      <c r="I35" s="205">
        <f>'[2]08'!J37</f>
        <v>0</v>
      </c>
      <c r="J35" s="205">
        <f>'[2]08'!K37</f>
        <v>0</v>
      </c>
      <c r="K35" s="15">
        <f t="shared" si="3"/>
        <v>36.630000000000003</v>
      </c>
      <c r="L35" s="18">
        <f>frq!C35</f>
        <v>1</v>
      </c>
      <c r="M35" s="167">
        <f t="shared" si="4"/>
        <v>36.230000000000004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36.230000000000004</v>
      </c>
      <c r="R35" s="18">
        <v>0.4</v>
      </c>
    </row>
    <row r="36" spans="1:18">
      <c r="A36" s="8" t="s">
        <v>78</v>
      </c>
      <c r="B36" s="204">
        <f>'[2]08'!B38</f>
        <v>84</v>
      </c>
      <c r="C36" s="205">
        <f>'[2]08'!C38</f>
        <v>0</v>
      </c>
      <c r="D36" s="205">
        <f>'[2]08'!D38</f>
        <v>0</v>
      </c>
      <c r="E36" s="205">
        <f>'[2]08'!E38</f>
        <v>0</v>
      </c>
      <c r="F36" s="15">
        <f t="shared" si="6"/>
        <v>84</v>
      </c>
      <c r="G36" s="204">
        <f>'[2]08'!H38</f>
        <v>36.630000000000003</v>
      </c>
      <c r="H36" s="205">
        <f>'[2]08'!I38</f>
        <v>0</v>
      </c>
      <c r="I36" s="205">
        <f>'[2]08'!J38</f>
        <v>0</v>
      </c>
      <c r="J36" s="205">
        <f>'[2]08'!K38</f>
        <v>0</v>
      </c>
      <c r="K36" s="15">
        <f t="shared" si="3"/>
        <v>36.630000000000003</v>
      </c>
      <c r="L36" s="18">
        <f>frq!C36</f>
        <v>1</v>
      </c>
      <c r="M36" s="167">
        <f t="shared" si="4"/>
        <v>36.230000000000004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36.230000000000004</v>
      </c>
      <c r="R36" s="18">
        <v>0.4</v>
      </c>
    </row>
    <row r="37" spans="1:18">
      <c r="A37" s="8" t="s">
        <v>79</v>
      </c>
      <c r="B37" s="204">
        <f>'[2]08'!B39</f>
        <v>84</v>
      </c>
      <c r="C37" s="205">
        <f>'[2]08'!C39</f>
        <v>0</v>
      </c>
      <c r="D37" s="205">
        <f>'[2]08'!D39</f>
        <v>0</v>
      </c>
      <c r="E37" s="205">
        <f>'[2]08'!E39</f>
        <v>0</v>
      </c>
      <c r="F37" s="15">
        <f t="shared" si="6"/>
        <v>84</v>
      </c>
      <c r="G37" s="204">
        <f>'[2]08'!H39</f>
        <v>36.630000000000003</v>
      </c>
      <c r="H37" s="205">
        <f>'[2]08'!I39</f>
        <v>0</v>
      </c>
      <c r="I37" s="205">
        <f>'[2]08'!J39</f>
        <v>0</v>
      </c>
      <c r="J37" s="205">
        <f>'[2]08'!K39</f>
        <v>0</v>
      </c>
      <c r="K37" s="15">
        <f t="shared" si="3"/>
        <v>36.630000000000003</v>
      </c>
      <c r="L37" s="18">
        <f>frq!C37</f>
        <v>1</v>
      </c>
      <c r="M37" s="167">
        <f t="shared" si="4"/>
        <v>36.230000000000004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36.230000000000004</v>
      </c>
      <c r="R37" s="18">
        <v>0.4</v>
      </c>
    </row>
    <row r="38" spans="1:18">
      <c r="A38" s="8" t="s">
        <v>80</v>
      </c>
      <c r="B38" s="204">
        <f>'[2]08'!B40</f>
        <v>84</v>
      </c>
      <c r="C38" s="205">
        <f>'[2]08'!C40</f>
        <v>0</v>
      </c>
      <c r="D38" s="205">
        <f>'[2]08'!D40</f>
        <v>0</v>
      </c>
      <c r="E38" s="205">
        <f>'[2]08'!E40</f>
        <v>0</v>
      </c>
      <c r="F38" s="15">
        <f t="shared" si="6"/>
        <v>84</v>
      </c>
      <c r="G38" s="204">
        <f>'[2]08'!H40</f>
        <v>36.630000000000003</v>
      </c>
      <c r="H38" s="205">
        <f>'[2]08'!I40</f>
        <v>0</v>
      </c>
      <c r="I38" s="205">
        <f>'[2]08'!J40</f>
        <v>0</v>
      </c>
      <c r="J38" s="205">
        <f>'[2]08'!K40</f>
        <v>0</v>
      </c>
      <c r="K38" s="15">
        <f t="shared" si="3"/>
        <v>36.630000000000003</v>
      </c>
      <c r="L38" s="18">
        <f>frq!C38</f>
        <v>1</v>
      </c>
      <c r="M38" s="167">
        <f t="shared" si="4"/>
        <v>36.230000000000004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36.230000000000004</v>
      </c>
      <c r="R38" s="18">
        <v>0.4</v>
      </c>
    </row>
    <row r="39" spans="1:18">
      <c r="A39" s="8" t="s">
        <v>81</v>
      </c>
      <c r="B39" s="204">
        <f>'[2]08'!B41</f>
        <v>84</v>
      </c>
      <c r="C39" s="205">
        <f>'[2]08'!C41</f>
        <v>0</v>
      </c>
      <c r="D39" s="205">
        <f>'[2]08'!D41</f>
        <v>0</v>
      </c>
      <c r="E39" s="205">
        <f>'[2]08'!E41</f>
        <v>0</v>
      </c>
      <c r="F39" s="15">
        <f t="shared" si="6"/>
        <v>84</v>
      </c>
      <c r="G39" s="204">
        <f>'[2]08'!H41</f>
        <v>36.630000000000003</v>
      </c>
      <c r="H39" s="205">
        <f>'[2]08'!I41</f>
        <v>0</v>
      </c>
      <c r="I39" s="205">
        <f>'[2]08'!J41</f>
        <v>0</v>
      </c>
      <c r="J39" s="205">
        <f>'[2]08'!K41</f>
        <v>0</v>
      </c>
      <c r="K39" s="15">
        <f t="shared" si="3"/>
        <v>36.630000000000003</v>
      </c>
      <c r="L39" s="18">
        <f>frq!C39</f>
        <v>1</v>
      </c>
      <c r="M39" s="167">
        <f t="shared" si="4"/>
        <v>35.93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35.93</v>
      </c>
      <c r="R39" s="18">
        <v>0.7</v>
      </c>
    </row>
    <row r="40" spans="1:18">
      <c r="A40" s="8" t="s">
        <v>82</v>
      </c>
      <c r="B40" s="204">
        <f>'[2]08'!B42</f>
        <v>84</v>
      </c>
      <c r="C40" s="205">
        <f>'[2]08'!C42</f>
        <v>0</v>
      </c>
      <c r="D40" s="205">
        <f>'[2]08'!D42</f>
        <v>0</v>
      </c>
      <c r="E40" s="205">
        <f>'[2]08'!E42</f>
        <v>0</v>
      </c>
      <c r="F40" s="15">
        <f t="shared" si="6"/>
        <v>84</v>
      </c>
      <c r="G40" s="204">
        <f>'[2]08'!H42</f>
        <v>36.630000000000003</v>
      </c>
      <c r="H40" s="205">
        <f>'[2]08'!I42</f>
        <v>0</v>
      </c>
      <c r="I40" s="205">
        <f>'[2]08'!J42</f>
        <v>0</v>
      </c>
      <c r="J40" s="205">
        <f>'[2]08'!K42</f>
        <v>0</v>
      </c>
      <c r="K40" s="15">
        <f t="shared" si="3"/>
        <v>36.630000000000003</v>
      </c>
      <c r="L40" s="18">
        <f>frq!C40</f>
        <v>1</v>
      </c>
      <c r="M40" s="167">
        <f t="shared" si="4"/>
        <v>35.93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35.93</v>
      </c>
      <c r="R40" s="18">
        <v>0.7</v>
      </c>
    </row>
    <row r="41" spans="1:18">
      <c r="A41" s="8" t="s">
        <v>83</v>
      </c>
      <c r="B41" s="204">
        <f>'[2]08'!B43</f>
        <v>84</v>
      </c>
      <c r="C41" s="205">
        <f>'[2]08'!C43</f>
        <v>0</v>
      </c>
      <c r="D41" s="205">
        <f>'[2]08'!D43</f>
        <v>0</v>
      </c>
      <c r="E41" s="205">
        <f>'[2]08'!E43</f>
        <v>0</v>
      </c>
      <c r="F41" s="15">
        <f t="shared" si="6"/>
        <v>84</v>
      </c>
      <c r="G41" s="204">
        <f>'[2]08'!H43</f>
        <v>36.630000000000003</v>
      </c>
      <c r="H41" s="205">
        <f>'[2]08'!I43</f>
        <v>0</v>
      </c>
      <c r="I41" s="205">
        <f>'[2]08'!J43</f>
        <v>0</v>
      </c>
      <c r="J41" s="205">
        <f>'[2]08'!K43</f>
        <v>0</v>
      </c>
      <c r="K41" s="15">
        <f t="shared" si="3"/>
        <v>36.630000000000003</v>
      </c>
      <c r="L41" s="18">
        <f>frq!C41</f>
        <v>1</v>
      </c>
      <c r="M41" s="167">
        <f t="shared" si="4"/>
        <v>35.93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35.93</v>
      </c>
      <c r="R41" s="18">
        <v>0.7</v>
      </c>
    </row>
    <row r="42" spans="1:18">
      <c r="A42" s="8" t="s">
        <v>84</v>
      </c>
      <c r="B42" s="204">
        <f>'[2]08'!B44</f>
        <v>84</v>
      </c>
      <c r="C42" s="205">
        <f>'[2]08'!C44</f>
        <v>0</v>
      </c>
      <c r="D42" s="205">
        <f>'[2]08'!D44</f>
        <v>0</v>
      </c>
      <c r="E42" s="205">
        <f>'[2]08'!E44</f>
        <v>0</v>
      </c>
      <c r="F42" s="15">
        <f t="shared" si="6"/>
        <v>84</v>
      </c>
      <c r="G42" s="204">
        <f>'[2]08'!H44</f>
        <v>36.630000000000003</v>
      </c>
      <c r="H42" s="205">
        <f>'[2]08'!I44</f>
        <v>0</v>
      </c>
      <c r="I42" s="205">
        <f>'[2]08'!J44</f>
        <v>0</v>
      </c>
      <c r="J42" s="205">
        <f>'[2]08'!K44</f>
        <v>0</v>
      </c>
      <c r="K42" s="15">
        <f t="shared" si="3"/>
        <v>36.630000000000003</v>
      </c>
      <c r="L42" s="18">
        <f>frq!C42</f>
        <v>1</v>
      </c>
      <c r="M42" s="167">
        <f t="shared" si="4"/>
        <v>35.93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35.93</v>
      </c>
      <c r="R42" s="18">
        <v>0.7</v>
      </c>
    </row>
    <row r="43" spans="1:18">
      <c r="A43" s="8" t="s">
        <v>85</v>
      </c>
      <c r="B43" s="204">
        <f>'[2]08'!B45</f>
        <v>84</v>
      </c>
      <c r="C43" s="205">
        <f>'[2]08'!C45</f>
        <v>0</v>
      </c>
      <c r="D43" s="205">
        <f>'[2]08'!D45</f>
        <v>0</v>
      </c>
      <c r="E43" s="205">
        <f>'[2]08'!E45</f>
        <v>0</v>
      </c>
      <c r="F43" s="15">
        <f t="shared" si="6"/>
        <v>84</v>
      </c>
      <c r="G43" s="204">
        <f>'[2]08'!H45</f>
        <v>36.630000000000003</v>
      </c>
      <c r="H43" s="205">
        <f>'[2]08'!I45</f>
        <v>0</v>
      </c>
      <c r="I43" s="205">
        <f>'[2]08'!J45</f>
        <v>0</v>
      </c>
      <c r="J43" s="205">
        <f>'[2]08'!K45</f>
        <v>0</v>
      </c>
      <c r="K43" s="15">
        <f t="shared" si="3"/>
        <v>36.630000000000003</v>
      </c>
      <c r="L43" s="18">
        <f>frq!C43</f>
        <v>1</v>
      </c>
      <c r="M43" s="167">
        <f t="shared" si="4"/>
        <v>35.93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35.93</v>
      </c>
      <c r="R43" s="18">
        <v>0.7</v>
      </c>
    </row>
    <row r="44" spans="1:18">
      <c r="A44" s="8" t="s">
        <v>86</v>
      </c>
      <c r="B44" s="204">
        <f>'[2]08'!B46</f>
        <v>84</v>
      </c>
      <c r="C44" s="205">
        <f>'[2]08'!C46</f>
        <v>0</v>
      </c>
      <c r="D44" s="205">
        <f>'[2]08'!D46</f>
        <v>0</v>
      </c>
      <c r="E44" s="205">
        <f>'[2]08'!E46</f>
        <v>0</v>
      </c>
      <c r="F44" s="15">
        <f t="shared" si="6"/>
        <v>84</v>
      </c>
      <c r="G44" s="204">
        <f>'[2]08'!H46</f>
        <v>36.630000000000003</v>
      </c>
      <c r="H44" s="205">
        <f>'[2]08'!I46</f>
        <v>0</v>
      </c>
      <c r="I44" s="205">
        <f>'[2]08'!J46</f>
        <v>0</v>
      </c>
      <c r="J44" s="205">
        <f>'[2]08'!K46</f>
        <v>0</v>
      </c>
      <c r="K44" s="15">
        <f t="shared" si="3"/>
        <v>36.630000000000003</v>
      </c>
      <c r="L44" s="18">
        <f>frq!C44</f>
        <v>1</v>
      </c>
      <c r="M44" s="167">
        <f t="shared" si="4"/>
        <v>35.93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35.93</v>
      </c>
      <c r="R44" s="18">
        <v>0.7</v>
      </c>
    </row>
    <row r="45" spans="1:18">
      <c r="A45" s="8" t="s">
        <v>87</v>
      </c>
      <c r="B45" s="204">
        <f>'[2]08'!B47</f>
        <v>84</v>
      </c>
      <c r="C45" s="205">
        <f>'[2]08'!C47</f>
        <v>0</v>
      </c>
      <c r="D45" s="205">
        <f>'[2]08'!D47</f>
        <v>0</v>
      </c>
      <c r="E45" s="205">
        <f>'[2]08'!E47</f>
        <v>0</v>
      </c>
      <c r="F45" s="15">
        <f t="shared" si="6"/>
        <v>84</v>
      </c>
      <c r="G45" s="204">
        <f>'[2]08'!H47</f>
        <v>36.630000000000003</v>
      </c>
      <c r="H45" s="205">
        <f>'[2]08'!I47</f>
        <v>0</v>
      </c>
      <c r="I45" s="205">
        <f>'[2]08'!J47</f>
        <v>0</v>
      </c>
      <c r="J45" s="205">
        <f>'[2]08'!K47</f>
        <v>0</v>
      </c>
      <c r="K45" s="15">
        <f t="shared" si="3"/>
        <v>36.630000000000003</v>
      </c>
      <c r="L45" s="18">
        <f>frq!C45</f>
        <v>1</v>
      </c>
      <c r="M45" s="167">
        <f t="shared" si="4"/>
        <v>35.93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35.93</v>
      </c>
      <c r="R45" s="18">
        <v>0.7</v>
      </c>
    </row>
    <row r="46" spans="1:18">
      <c r="A46" s="8" t="s">
        <v>88</v>
      </c>
      <c r="B46" s="204">
        <f>'[2]08'!B48</f>
        <v>84</v>
      </c>
      <c r="C46" s="205">
        <f>'[2]08'!C48</f>
        <v>0</v>
      </c>
      <c r="D46" s="205">
        <f>'[2]08'!D48</f>
        <v>0</v>
      </c>
      <c r="E46" s="205">
        <f>'[2]08'!E48</f>
        <v>0</v>
      </c>
      <c r="F46" s="15">
        <f t="shared" si="6"/>
        <v>84</v>
      </c>
      <c r="G46" s="204">
        <f>'[2]08'!H48</f>
        <v>36.630000000000003</v>
      </c>
      <c r="H46" s="205">
        <f>'[2]08'!I48</f>
        <v>0</v>
      </c>
      <c r="I46" s="205">
        <f>'[2]08'!J48</f>
        <v>0</v>
      </c>
      <c r="J46" s="205">
        <f>'[2]08'!K48</f>
        <v>0</v>
      </c>
      <c r="K46" s="15">
        <f t="shared" si="3"/>
        <v>36.630000000000003</v>
      </c>
      <c r="L46" s="18">
        <f>frq!C46</f>
        <v>1</v>
      </c>
      <c r="M46" s="167">
        <f t="shared" si="4"/>
        <v>35.93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35.93</v>
      </c>
      <c r="R46" s="18">
        <v>0.7</v>
      </c>
    </row>
    <row r="47" spans="1:18">
      <c r="A47" s="8" t="s">
        <v>89</v>
      </c>
      <c r="B47" s="204">
        <f>'[2]08'!B49</f>
        <v>84</v>
      </c>
      <c r="C47" s="205">
        <f>'[2]08'!C49</f>
        <v>0</v>
      </c>
      <c r="D47" s="205">
        <f>'[2]08'!D49</f>
        <v>0</v>
      </c>
      <c r="E47" s="205">
        <f>'[2]08'!E49</f>
        <v>0</v>
      </c>
      <c r="F47" s="15">
        <f t="shared" si="6"/>
        <v>84</v>
      </c>
      <c r="G47" s="204">
        <f>'[2]08'!H49</f>
        <v>36.630000000000003</v>
      </c>
      <c r="H47" s="205">
        <f>'[2]08'!I49</f>
        <v>0</v>
      </c>
      <c r="I47" s="205">
        <f>'[2]08'!J49</f>
        <v>0</v>
      </c>
      <c r="J47" s="205">
        <f>'[2]08'!K49</f>
        <v>0</v>
      </c>
      <c r="K47" s="15">
        <f t="shared" si="3"/>
        <v>36.630000000000003</v>
      </c>
      <c r="L47" s="18">
        <f>frq!C47</f>
        <v>1</v>
      </c>
      <c r="M47" s="167">
        <f t="shared" si="4"/>
        <v>35.93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35.93</v>
      </c>
      <c r="R47" s="18">
        <v>0.7</v>
      </c>
    </row>
    <row r="48" spans="1:18">
      <c r="A48" s="8" t="s">
        <v>90</v>
      </c>
      <c r="B48" s="204">
        <f>'[2]08'!B50</f>
        <v>84</v>
      </c>
      <c r="C48" s="205">
        <f>'[2]08'!C50</f>
        <v>0</v>
      </c>
      <c r="D48" s="205">
        <f>'[2]08'!D50</f>
        <v>0</v>
      </c>
      <c r="E48" s="205">
        <f>'[2]08'!E50</f>
        <v>0</v>
      </c>
      <c r="F48" s="15">
        <f t="shared" si="6"/>
        <v>84</v>
      </c>
      <c r="G48" s="204">
        <f>'[2]08'!H50</f>
        <v>36.630000000000003</v>
      </c>
      <c r="H48" s="205">
        <f>'[2]08'!I50</f>
        <v>0</v>
      </c>
      <c r="I48" s="205">
        <f>'[2]08'!J50</f>
        <v>0</v>
      </c>
      <c r="J48" s="205">
        <f>'[2]08'!K50</f>
        <v>0</v>
      </c>
      <c r="K48" s="15">
        <f t="shared" si="3"/>
        <v>36.630000000000003</v>
      </c>
      <c r="L48" s="18">
        <f>frq!C48</f>
        <v>1</v>
      </c>
      <c r="M48" s="167">
        <f t="shared" si="4"/>
        <v>35.93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35.93</v>
      </c>
      <c r="R48" s="18">
        <v>0.7</v>
      </c>
    </row>
    <row r="49" spans="1:18">
      <c r="A49" s="8" t="s">
        <v>91</v>
      </c>
      <c r="B49" s="204">
        <f>'[2]08'!B51</f>
        <v>84</v>
      </c>
      <c r="C49" s="205">
        <f>'[2]08'!C51</f>
        <v>0</v>
      </c>
      <c r="D49" s="205">
        <f>'[2]08'!D51</f>
        <v>0</v>
      </c>
      <c r="E49" s="205">
        <f>'[2]08'!E51</f>
        <v>0</v>
      </c>
      <c r="F49" s="15">
        <f t="shared" si="6"/>
        <v>84</v>
      </c>
      <c r="G49" s="204">
        <f>'[2]08'!H51</f>
        <v>36.630000000000003</v>
      </c>
      <c r="H49" s="205">
        <f>'[2]08'!I51</f>
        <v>0</v>
      </c>
      <c r="I49" s="205">
        <f>'[2]08'!J51</f>
        <v>0</v>
      </c>
      <c r="J49" s="205">
        <f>'[2]08'!K51</f>
        <v>0</v>
      </c>
      <c r="K49" s="15">
        <f t="shared" si="3"/>
        <v>36.630000000000003</v>
      </c>
      <c r="L49" s="18">
        <f>frq!C49</f>
        <v>1</v>
      </c>
      <c r="M49" s="167">
        <f t="shared" si="4"/>
        <v>35.93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35.93</v>
      </c>
      <c r="R49" s="18">
        <v>0.7</v>
      </c>
    </row>
    <row r="50" spans="1:18">
      <c r="A50" s="8" t="s">
        <v>92</v>
      </c>
      <c r="B50" s="204">
        <f>'[2]08'!B52</f>
        <v>84</v>
      </c>
      <c r="C50" s="205">
        <f>'[2]08'!C52</f>
        <v>0</v>
      </c>
      <c r="D50" s="205">
        <f>'[2]08'!D52</f>
        <v>0</v>
      </c>
      <c r="E50" s="205">
        <f>'[2]08'!E52</f>
        <v>0</v>
      </c>
      <c r="F50" s="15">
        <f t="shared" si="6"/>
        <v>84</v>
      </c>
      <c r="G50" s="204">
        <f>'[2]08'!H52</f>
        <v>36.630000000000003</v>
      </c>
      <c r="H50" s="205">
        <f>'[2]08'!I52</f>
        <v>0</v>
      </c>
      <c r="I50" s="205">
        <f>'[2]08'!J52</f>
        <v>0</v>
      </c>
      <c r="J50" s="205">
        <f>'[2]08'!K52</f>
        <v>0</v>
      </c>
      <c r="K50" s="15">
        <f t="shared" si="3"/>
        <v>36.630000000000003</v>
      </c>
      <c r="L50" s="18">
        <f>frq!C50</f>
        <v>1</v>
      </c>
      <c r="M50" s="167">
        <f t="shared" si="4"/>
        <v>35.93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35.93</v>
      </c>
      <c r="R50" s="18">
        <v>0.7</v>
      </c>
    </row>
    <row r="51" spans="1:18">
      <c r="A51" s="8" t="s">
        <v>93</v>
      </c>
      <c r="B51" s="204">
        <f>'[2]08'!B53</f>
        <v>84</v>
      </c>
      <c r="C51" s="205">
        <f>'[2]08'!C53</f>
        <v>0</v>
      </c>
      <c r="D51" s="205">
        <f>'[2]08'!D53</f>
        <v>0</v>
      </c>
      <c r="E51" s="205">
        <f>'[2]08'!E53</f>
        <v>0</v>
      </c>
      <c r="F51" s="15">
        <f t="shared" si="6"/>
        <v>84</v>
      </c>
      <c r="G51" s="204">
        <f>'[2]08'!H53</f>
        <v>36.630000000000003</v>
      </c>
      <c r="H51" s="205">
        <f>'[2]08'!I53</f>
        <v>0</v>
      </c>
      <c r="I51" s="205">
        <f>'[2]08'!J53</f>
        <v>0</v>
      </c>
      <c r="J51" s="205">
        <f>'[2]08'!K53</f>
        <v>0</v>
      </c>
      <c r="K51" s="15">
        <f t="shared" si="3"/>
        <v>36.630000000000003</v>
      </c>
      <c r="L51" s="18">
        <f>frq!C51</f>
        <v>1</v>
      </c>
      <c r="M51" s="167">
        <f t="shared" si="4"/>
        <v>35.93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35.93</v>
      </c>
      <c r="R51" s="18">
        <v>0.7</v>
      </c>
    </row>
    <row r="52" spans="1:18">
      <c r="A52" s="8" t="s">
        <v>94</v>
      </c>
      <c r="B52" s="204">
        <f>'[2]08'!B54</f>
        <v>84</v>
      </c>
      <c r="C52" s="205">
        <f>'[2]08'!C54</f>
        <v>0</v>
      </c>
      <c r="D52" s="205">
        <f>'[2]08'!D54</f>
        <v>0</v>
      </c>
      <c r="E52" s="205">
        <f>'[2]08'!E54</f>
        <v>0</v>
      </c>
      <c r="F52" s="15">
        <f t="shared" si="6"/>
        <v>84</v>
      </c>
      <c r="G52" s="204">
        <f>'[2]08'!H54</f>
        <v>36.630000000000003</v>
      </c>
      <c r="H52" s="205">
        <f>'[2]08'!I54</f>
        <v>0</v>
      </c>
      <c r="I52" s="205">
        <f>'[2]08'!J54</f>
        <v>0</v>
      </c>
      <c r="J52" s="205">
        <f>'[2]08'!K54</f>
        <v>0</v>
      </c>
      <c r="K52" s="15">
        <f t="shared" si="3"/>
        <v>36.630000000000003</v>
      </c>
      <c r="L52" s="18">
        <f>frq!C52</f>
        <v>1</v>
      </c>
      <c r="M52" s="167">
        <f t="shared" si="4"/>
        <v>35.93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35.93</v>
      </c>
      <c r="R52" s="18">
        <v>0.7</v>
      </c>
    </row>
    <row r="53" spans="1:18">
      <c r="A53" s="8" t="s">
        <v>95</v>
      </c>
      <c r="B53" s="204">
        <f>'[2]08'!B55</f>
        <v>84</v>
      </c>
      <c r="C53" s="205">
        <f>'[2]08'!C55</f>
        <v>0</v>
      </c>
      <c r="D53" s="205">
        <f>'[2]08'!D55</f>
        <v>0</v>
      </c>
      <c r="E53" s="205">
        <f>'[2]08'!E55</f>
        <v>0</v>
      </c>
      <c r="F53" s="15">
        <f t="shared" si="6"/>
        <v>84</v>
      </c>
      <c r="G53" s="204">
        <f>'[2]08'!H55</f>
        <v>36.630000000000003</v>
      </c>
      <c r="H53" s="205">
        <f>'[2]08'!I55</f>
        <v>0</v>
      </c>
      <c r="I53" s="205">
        <f>'[2]08'!J55</f>
        <v>0</v>
      </c>
      <c r="J53" s="205">
        <f>'[2]08'!K55</f>
        <v>0</v>
      </c>
      <c r="K53" s="15">
        <f t="shared" si="3"/>
        <v>36.630000000000003</v>
      </c>
      <c r="L53" s="18">
        <f>frq!C53</f>
        <v>1</v>
      </c>
      <c r="M53" s="167">
        <f t="shared" si="4"/>
        <v>35.93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35.93</v>
      </c>
      <c r="R53" s="18">
        <v>0.7</v>
      </c>
    </row>
    <row r="54" spans="1:18">
      <c r="A54" s="8" t="s">
        <v>96</v>
      </c>
      <c r="B54" s="204">
        <f>'[2]08'!B56</f>
        <v>84</v>
      </c>
      <c r="C54" s="205">
        <f>'[2]08'!C56</f>
        <v>0</v>
      </c>
      <c r="D54" s="205">
        <f>'[2]08'!D56</f>
        <v>0</v>
      </c>
      <c r="E54" s="205">
        <f>'[2]08'!E56</f>
        <v>0</v>
      </c>
      <c r="F54" s="15">
        <f t="shared" si="6"/>
        <v>84</v>
      </c>
      <c r="G54" s="204">
        <f>'[2]08'!H56</f>
        <v>36.630000000000003</v>
      </c>
      <c r="H54" s="205">
        <f>'[2]08'!I56</f>
        <v>0</v>
      </c>
      <c r="I54" s="205">
        <f>'[2]08'!J56</f>
        <v>0</v>
      </c>
      <c r="J54" s="205">
        <f>'[2]08'!K56</f>
        <v>0</v>
      </c>
      <c r="K54" s="15">
        <f t="shared" si="3"/>
        <v>36.630000000000003</v>
      </c>
      <c r="L54" s="18">
        <f>frq!C54</f>
        <v>1</v>
      </c>
      <c r="M54" s="167">
        <f t="shared" si="4"/>
        <v>35.93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35.93</v>
      </c>
      <c r="R54" s="18">
        <v>0.7</v>
      </c>
    </row>
    <row r="55" spans="1:18">
      <c r="A55" s="8" t="s">
        <v>97</v>
      </c>
      <c r="B55" s="204">
        <f>'[2]08'!B57</f>
        <v>84</v>
      </c>
      <c r="C55" s="205">
        <f>'[2]08'!C57</f>
        <v>0</v>
      </c>
      <c r="D55" s="205">
        <f>'[2]08'!D57</f>
        <v>0</v>
      </c>
      <c r="E55" s="205">
        <f>'[2]08'!E57</f>
        <v>0</v>
      </c>
      <c r="F55" s="15">
        <f t="shared" si="6"/>
        <v>84</v>
      </c>
      <c r="G55" s="204">
        <f>'[2]08'!H57</f>
        <v>36.630000000000003</v>
      </c>
      <c r="H55" s="205">
        <f>'[2]08'!I57</f>
        <v>0</v>
      </c>
      <c r="I55" s="205">
        <f>'[2]08'!J57</f>
        <v>0</v>
      </c>
      <c r="J55" s="205">
        <f>'[2]08'!K57</f>
        <v>0</v>
      </c>
      <c r="K55" s="15">
        <f t="shared" si="3"/>
        <v>36.630000000000003</v>
      </c>
      <c r="L55" s="18">
        <f>frq!C55</f>
        <v>1</v>
      </c>
      <c r="M55" s="167">
        <f t="shared" si="4"/>
        <v>35.93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35.93</v>
      </c>
      <c r="R55" s="18">
        <v>0.7</v>
      </c>
    </row>
    <row r="56" spans="1:18">
      <c r="A56" s="8" t="s">
        <v>98</v>
      </c>
      <c r="B56" s="204">
        <f>'[2]08'!B58</f>
        <v>84</v>
      </c>
      <c r="C56" s="205">
        <f>'[2]08'!C58</f>
        <v>0</v>
      </c>
      <c r="D56" s="205">
        <f>'[2]08'!D58</f>
        <v>0</v>
      </c>
      <c r="E56" s="205">
        <f>'[2]08'!E58</f>
        <v>0</v>
      </c>
      <c r="F56" s="15">
        <f t="shared" si="6"/>
        <v>84</v>
      </c>
      <c r="G56" s="204">
        <f>'[2]08'!H58</f>
        <v>36.630000000000003</v>
      </c>
      <c r="H56" s="205">
        <f>'[2]08'!I58</f>
        <v>0</v>
      </c>
      <c r="I56" s="205">
        <f>'[2]08'!J58</f>
        <v>0</v>
      </c>
      <c r="J56" s="205">
        <f>'[2]08'!K58</f>
        <v>0</v>
      </c>
      <c r="K56" s="15">
        <f t="shared" si="3"/>
        <v>36.630000000000003</v>
      </c>
      <c r="L56" s="18">
        <f>frq!C56</f>
        <v>1</v>
      </c>
      <c r="M56" s="167">
        <f t="shared" si="4"/>
        <v>35.93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35.93</v>
      </c>
      <c r="R56" s="18">
        <v>0.7</v>
      </c>
    </row>
    <row r="57" spans="1:18">
      <c r="A57" s="8" t="s">
        <v>99</v>
      </c>
      <c r="B57" s="204">
        <f>'[2]08'!B59</f>
        <v>84</v>
      </c>
      <c r="C57" s="205">
        <f>'[2]08'!C59</f>
        <v>0</v>
      </c>
      <c r="D57" s="205">
        <f>'[2]08'!D59</f>
        <v>0</v>
      </c>
      <c r="E57" s="205">
        <f>'[2]08'!E59</f>
        <v>0</v>
      </c>
      <c r="F57" s="15">
        <f t="shared" si="6"/>
        <v>84</v>
      </c>
      <c r="G57" s="204">
        <f>'[2]08'!H59</f>
        <v>36.630000000000003</v>
      </c>
      <c r="H57" s="205">
        <f>'[2]08'!I59</f>
        <v>0</v>
      </c>
      <c r="I57" s="205">
        <f>'[2]08'!J59</f>
        <v>0</v>
      </c>
      <c r="J57" s="205">
        <f>'[2]08'!K59</f>
        <v>0</v>
      </c>
      <c r="K57" s="15">
        <f t="shared" si="3"/>
        <v>36.630000000000003</v>
      </c>
      <c r="L57" s="18">
        <f>frq!C57</f>
        <v>1</v>
      </c>
      <c r="M57" s="167">
        <f t="shared" si="4"/>
        <v>35.93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35.93</v>
      </c>
      <c r="R57" s="18">
        <v>0.7</v>
      </c>
    </row>
    <row r="58" spans="1:18">
      <c r="A58" s="8" t="s">
        <v>100</v>
      </c>
      <c r="B58" s="204">
        <f>'[2]08'!B60</f>
        <v>84</v>
      </c>
      <c r="C58" s="205">
        <f>'[2]08'!C60</f>
        <v>0</v>
      </c>
      <c r="D58" s="205">
        <f>'[2]08'!D60</f>
        <v>0</v>
      </c>
      <c r="E58" s="205">
        <f>'[2]08'!E60</f>
        <v>0</v>
      </c>
      <c r="F58" s="15">
        <f t="shared" si="6"/>
        <v>84</v>
      </c>
      <c r="G58" s="204">
        <f>'[2]08'!H60</f>
        <v>36.630000000000003</v>
      </c>
      <c r="H58" s="205">
        <f>'[2]08'!I60</f>
        <v>0</v>
      </c>
      <c r="I58" s="205">
        <f>'[2]08'!J60</f>
        <v>0</v>
      </c>
      <c r="J58" s="205">
        <f>'[2]08'!K60</f>
        <v>0</v>
      </c>
      <c r="K58" s="15">
        <f t="shared" si="3"/>
        <v>36.630000000000003</v>
      </c>
      <c r="L58" s="18">
        <f>frq!C58</f>
        <v>1</v>
      </c>
      <c r="M58" s="167">
        <f t="shared" si="4"/>
        <v>35.93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35.93</v>
      </c>
      <c r="R58" s="18">
        <v>0.7</v>
      </c>
    </row>
    <row r="59" spans="1:18">
      <c r="A59" s="8" t="s">
        <v>101</v>
      </c>
      <c r="B59" s="204">
        <f>'[2]08'!B61</f>
        <v>84</v>
      </c>
      <c r="C59" s="205">
        <f>'[2]08'!C61</f>
        <v>0</v>
      </c>
      <c r="D59" s="205">
        <f>'[2]08'!D61</f>
        <v>0</v>
      </c>
      <c r="E59" s="205">
        <f>'[2]08'!E61</f>
        <v>0</v>
      </c>
      <c r="F59" s="15">
        <f t="shared" si="6"/>
        <v>84</v>
      </c>
      <c r="G59" s="204">
        <f>'[2]08'!H61</f>
        <v>36.630000000000003</v>
      </c>
      <c r="H59" s="205">
        <f>'[2]08'!I61</f>
        <v>0</v>
      </c>
      <c r="I59" s="205">
        <f>'[2]08'!J61</f>
        <v>0</v>
      </c>
      <c r="J59" s="205">
        <f>'[2]08'!K61</f>
        <v>0</v>
      </c>
      <c r="K59" s="15">
        <f t="shared" si="3"/>
        <v>36.630000000000003</v>
      </c>
      <c r="L59" s="18">
        <f>frq!C59</f>
        <v>1</v>
      </c>
      <c r="M59" s="167">
        <f t="shared" si="4"/>
        <v>35.93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35.93</v>
      </c>
      <c r="R59" s="18">
        <v>0.7</v>
      </c>
    </row>
    <row r="60" spans="1:18">
      <c r="A60" s="8" t="s">
        <v>102</v>
      </c>
      <c r="B60" s="204">
        <f>'[2]08'!B62</f>
        <v>84</v>
      </c>
      <c r="C60" s="205">
        <f>'[2]08'!C62</f>
        <v>0</v>
      </c>
      <c r="D60" s="205">
        <f>'[2]08'!D62</f>
        <v>0</v>
      </c>
      <c r="E60" s="205">
        <f>'[2]08'!E62</f>
        <v>0</v>
      </c>
      <c r="F60" s="15">
        <f t="shared" si="6"/>
        <v>84</v>
      </c>
      <c r="G60" s="204">
        <f>'[2]08'!H62</f>
        <v>36.630000000000003</v>
      </c>
      <c r="H60" s="205">
        <f>'[2]08'!I62</f>
        <v>0</v>
      </c>
      <c r="I60" s="205">
        <f>'[2]08'!J62</f>
        <v>0</v>
      </c>
      <c r="J60" s="205">
        <f>'[2]08'!K62</f>
        <v>0</v>
      </c>
      <c r="K60" s="15">
        <f t="shared" si="3"/>
        <v>36.630000000000003</v>
      </c>
      <c r="L60" s="18">
        <f>frq!C60</f>
        <v>1</v>
      </c>
      <c r="M60" s="167">
        <f t="shared" si="4"/>
        <v>35.93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35.93</v>
      </c>
      <c r="R60" s="18">
        <v>0.7</v>
      </c>
    </row>
    <row r="61" spans="1:18">
      <c r="A61" s="8" t="s">
        <v>103</v>
      </c>
      <c r="B61" s="204">
        <f>'[2]08'!B63</f>
        <v>84</v>
      </c>
      <c r="C61" s="205">
        <f>'[2]08'!C63</f>
        <v>0</v>
      </c>
      <c r="D61" s="205">
        <f>'[2]08'!D63</f>
        <v>0</v>
      </c>
      <c r="E61" s="205">
        <f>'[2]08'!E63</f>
        <v>0</v>
      </c>
      <c r="F61" s="15">
        <f t="shared" si="6"/>
        <v>84</v>
      </c>
      <c r="G61" s="204">
        <f>'[2]08'!H63</f>
        <v>36.630000000000003</v>
      </c>
      <c r="H61" s="205">
        <f>'[2]08'!I63</f>
        <v>0</v>
      </c>
      <c r="I61" s="205">
        <f>'[2]08'!J63</f>
        <v>0</v>
      </c>
      <c r="J61" s="205">
        <f>'[2]08'!K63</f>
        <v>0</v>
      </c>
      <c r="K61" s="15">
        <f t="shared" si="3"/>
        <v>36.630000000000003</v>
      </c>
      <c r="L61" s="18">
        <f>frq!C61</f>
        <v>1</v>
      </c>
      <c r="M61" s="167">
        <f t="shared" si="4"/>
        <v>35.93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35.93</v>
      </c>
      <c r="R61" s="18">
        <v>0.7</v>
      </c>
    </row>
    <row r="62" spans="1:18">
      <c r="A62" s="8" t="s">
        <v>104</v>
      </c>
      <c r="B62" s="204">
        <f>'[2]08'!B64</f>
        <v>84</v>
      </c>
      <c r="C62" s="205">
        <f>'[2]08'!C64</f>
        <v>0</v>
      </c>
      <c r="D62" s="205">
        <f>'[2]08'!D64</f>
        <v>0</v>
      </c>
      <c r="E62" s="205">
        <f>'[2]08'!E64</f>
        <v>0</v>
      </c>
      <c r="F62" s="15">
        <f t="shared" si="6"/>
        <v>84</v>
      </c>
      <c r="G62" s="204">
        <f>'[2]08'!H64</f>
        <v>36.630000000000003</v>
      </c>
      <c r="H62" s="205">
        <f>'[2]08'!I64</f>
        <v>0</v>
      </c>
      <c r="I62" s="205">
        <f>'[2]08'!J64</f>
        <v>0</v>
      </c>
      <c r="J62" s="205">
        <f>'[2]08'!K64</f>
        <v>0</v>
      </c>
      <c r="K62" s="15">
        <f t="shared" si="3"/>
        <v>36.630000000000003</v>
      </c>
      <c r="L62" s="18">
        <f>frq!C62</f>
        <v>1</v>
      </c>
      <c r="M62" s="167">
        <f t="shared" si="4"/>
        <v>35.93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35.93</v>
      </c>
      <c r="R62" s="18">
        <v>0.7</v>
      </c>
    </row>
    <row r="63" spans="1:18">
      <c r="A63" s="8" t="s">
        <v>105</v>
      </c>
      <c r="B63" s="204">
        <f>'[2]08'!B65</f>
        <v>84</v>
      </c>
      <c r="C63" s="205">
        <f>'[2]08'!C65</f>
        <v>0</v>
      </c>
      <c r="D63" s="205">
        <f>'[2]08'!D65</f>
        <v>0</v>
      </c>
      <c r="E63" s="205">
        <f>'[2]08'!E65</f>
        <v>0</v>
      </c>
      <c r="F63" s="15">
        <f t="shared" si="6"/>
        <v>84</v>
      </c>
      <c r="G63" s="204">
        <f>'[2]08'!H65</f>
        <v>36.630000000000003</v>
      </c>
      <c r="H63" s="205">
        <f>'[2]08'!I65</f>
        <v>0</v>
      </c>
      <c r="I63" s="205">
        <f>'[2]08'!J65</f>
        <v>0</v>
      </c>
      <c r="J63" s="205">
        <f>'[2]08'!K65</f>
        <v>0</v>
      </c>
      <c r="K63" s="15">
        <f t="shared" si="3"/>
        <v>36.630000000000003</v>
      </c>
      <c r="L63" s="18">
        <f>frq!C63</f>
        <v>1</v>
      </c>
      <c r="M63" s="167">
        <f t="shared" si="4"/>
        <v>35.93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35.93</v>
      </c>
      <c r="R63" s="18">
        <v>0.7</v>
      </c>
    </row>
    <row r="64" spans="1:18">
      <c r="A64" s="8" t="s">
        <v>106</v>
      </c>
      <c r="B64" s="204">
        <f>'[2]08'!B66</f>
        <v>84</v>
      </c>
      <c r="C64" s="205">
        <f>'[2]08'!C66</f>
        <v>0</v>
      </c>
      <c r="D64" s="205">
        <f>'[2]08'!D66</f>
        <v>0</v>
      </c>
      <c r="E64" s="205">
        <f>'[2]08'!E66</f>
        <v>0</v>
      </c>
      <c r="F64" s="15">
        <f t="shared" si="6"/>
        <v>84</v>
      </c>
      <c r="G64" s="204">
        <f>'[2]08'!H66</f>
        <v>36.630000000000003</v>
      </c>
      <c r="H64" s="205">
        <f>'[2]08'!I66</f>
        <v>0</v>
      </c>
      <c r="I64" s="205">
        <f>'[2]08'!J66</f>
        <v>0</v>
      </c>
      <c r="J64" s="205">
        <f>'[2]08'!K66</f>
        <v>0</v>
      </c>
      <c r="K64" s="15">
        <f t="shared" si="3"/>
        <v>36.630000000000003</v>
      </c>
      <c r="L64" s="18">
        <f>frq!C64</f>
        <v>1</v>
      </c>
      <c r="M64" s="167">
        <f t="shared" si="4"/>
        <v>35.93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35.93</v>
      </c>
      <c r="R64" s="18">
        <v>0.7</v>
      </c>
    </row>
    <row r="65" spans="1:18">
      <c r="A65" s="8" t="s">
        <v>107</v>
      </c>
      <c r="B65" s="204">
        <f>'[2]08'!B67</f>
        <v>84</v>
      </c>
      <c r="C65" s="205">
        <f>'[2]08'!C67</f>
        <v>0</v>
      </c>
      <c r="D65" s="205">
        <f>'[2]08'!D67</f>
        <v>0</v>
      </c>
      <c r="E65" s="205">
        <f>'[2]08'!E67</f>
        <v>0</v>
      </c>
      <c r="F65" s="15">
        <f t="shared" si="6"/>
        <v>84</v>
      </c>
      <c r="G65" s="204">
        <f>'[2]08'!H67</f>
        <v>36.630000000000003</v>
      </c>
      <c r="H65" s="205">
        <f>'[2]08'!I67</f>
        <v>0</v>
      </c>
      <c r="I65" s="205">
        <f>'[2]08'!J67</f>
        <v>0</v>
      </c>
      <c r="J65" s="205">
        <f>'[2]08'!K67</f>
        <v>0</v>
      </c>
      <c r="K65" s="15">
        <f t="shared" si="3"/>
        <v>36.630000000000003</v>
      </c>
      <c r="L65" s="18">
        <f>frq!C65</f>
        <v>1</v>
      </c>
      <c r="M65" s="167">
        <f t="shared" si="4"/>
        <v>35.93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35.93</v>
      </c>
      <c r="R65" s="18">
        <v>0.7</v>
      </c>
    </row>
    <row r="66" spans="1:18">
      <c r="A66" s="8" t="s">
        <v>108</v>
      </c>
      <c r="B66" s="204">
        <f>'[2]08'!B68</f>
        <v>84</v>
      </c>
      <c r="C66" s="205">
        <f>'[2]08'!C68</f>
        <v>0</v>
      </c>
      <c r="D66" s="205">
        <f>'[2]08'!D68</f>
        <v>0</v>
      </c>
      <c r="E66" s="205">
        <f>'[2]08'!E68</f>
        <v>0</v>
      </c>
      <c r="F66" s="15">
        <f t="shared" si="6"/>
        <v>84</v>
      </c>
      <c r="G66" s="204">
        <f>'[2]08'!H68</f>
        <v>36.630000000000003</v>
      </c>
      <c r="H66" s="205">
        <f>'[2]08'!I68</f>
        <v>0</v>
      </c>
      <c r="I66" s="205">
        <f>'[2]08'!J68</f>
        <v>0</v>
      </c>
      <c r="J66" s="205">
        <f>'[2]08'!K68</f>
        <v>0</v>
      </c>
      <c r="K66" s="15">
        <f t="shared" si="3"/>
        <v>36.630000000000003</v>
      </c>
      <c r="L66" s="18">
        <f>frq!C66</f>
        <v>1</v>
      </c>
      <c r="M66" s="167">
        <f t="shared" si="4"/>
        <v>35.93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35.93</v>
      </c>
      <c r="R66" s="18">
        <v>0.7</v>
      </c>
    </row>
    <row r="67" spans="1:18">
      <c r="A67" s="8" t="s">
        <v>109</v>
      </c>
      <c r="B67" s="204">
        <f>'[2]08'!B69</f>
        <v>84</v>
      </c>
      <c r="C67" s="205">
        <f>'[2]08'!C69</f>
        <v>0</v>
      </c>
      <c r="D67" s="205">
        <f>'[2]08'!D69</f>
        <v>0</v>
      </c>
      <c r="E67" s="205">
        <f>'[2]08'!E69</f>
        <v>0</v>
      </c>
      <c r="F67" s="15">
        <f t="shared" si="6"/>
        <v>84</v>
      </c>
      <c r="G67" s="204">
        <f>'[2]08'!H69</f>
        <v>37.15</v>
      </c>
      <c r="H67" s="205">
        <f>'[2]08'!I69</f>
        <v>0</v>
      </c>
      <c r="I67" s="205">
        <f>'[2]08'!J69</f>
        <v>0</v>
      </c>
      <c r="J67" s="205">
        <f>'[2]08'!K69</f>
        <v>0</v>
      </c>
      <c r="K67" s="15">
        <f t="shared" si="3"/>
        <v>37.15</v>
      </c>
      <c r="L67" s="18">
        <f>frq!C67</f>
        <v>1</v>
      </c>
      <c r="M67" s="167">
        <f t="shared" si="4"/>
        <v>36.449999999999996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36.449999999999996</v>
      </c>
      <c r="R67" s="18">
        <v>0.7</v>
      </c>
    </row>
    <row r="68" spans="1:18">
      <c r="A68" s="8" t="s">
        <v>110</v>
      </c>
      <c r="B68" s="204">
        <f>'[2]08'!B70</f>
        <v>84</v>
      </c>
      <c r="C68" s="205">
        <f>'[2]08'!C70</f>
        <v>0</v>
      </c>
      <c r="D68" s="205">
        <f>'[2]08'!D70</f>
        <v>0</v>
      </c>
      <c r="E68" s="205">
        <f>'[2]08'!E70</f>
        <v>0</v>
      </c>
      <c r="F68" s="15">
        <f t="shared" si="6"/>
        <v>84</v>
      </c>
      <c r="G68" s="204">
        <f>'[2]08'!H70</f>
        <v>37.15</v>
      </c>
      <c r="H68" s="205">
        <f>'[2]08'!I70</f>
        <v>0</v>
      </c>
      <c r="I68" s="205">
        <f>'[2]08'!J70</f>
        <v>0</v>
      </c>
      <c r="J68" s="205">
        <f>'[2]08'!K70</f>
        <v>0</v>
      </c>
      <c r="K68" s="15">
        <f t="shared" ref="K68:K98" si="13">SUM(G68:J68)</f>
        <v>37.15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36.449999999999996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36.449999999999996</v>
      </c>
      <c r="R68" s="18">
        <v>0.7</v>
      </c>
    </row>
    <row r="69" spans="1:18">
      <c r="A69" s="8" t="s">
        <v>111</v>
      </c>
      <c r="B69" s="204">
        <f>'[2]08'!B71</f>
        <v>84</v>
      </c>
      <c r="C69" s="205">
        <f>'[2]08'!C71</f>
        <v>0</v>
      </c>
      <c r="D69" s="205">
        <f>'[2]08'!D71</f>
        <v>0</v>
      </c>
      <c r="E69" s="205">
        <f>'[2]08'!E71</f>
        <v>0</v>
      </c>
      <c r="F69" s="15">
        <f t="shared" ref="F69:F98" si="16">SUM(B69:E69)</f>
        <v>84</v>
      </c>
      <c r="G69" s="204">
        <f>'[2]08'!H71</f>
        <v>37.15</v>
      </c>
      <c r="H69" s="205">
        <f>'[2]08'!I71</f>
        <v>0</v>
      </c>
      <c r="I69" s="205">
        <f>'[2]08'!J71</f>
        <v>0</v>
      </c>
      <c r="J69" s="205">
        <f>'[2]08'!K71</f>
        <v>0</v>
      </c>
      <c r="K69" s="15">
        <f t="shared" si="13"/>
        <v>37.15</v>
      </c>
      <c r="L69" s="18">
        <f>frq!C69</f>
        <v>1</v>
      </c>
      <c r="M69" s="167">
        <f t="shared" si="14"/>
        <v>36.449999999999996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36.449999999999996</v>
      </c>
      <c r="R69" s="18">
        <v>0.7</v>
      </c>
    </row>
    <row r="70" spans="1:18">
      <c r="A70" s="8" t="s">
        <v>112</v>
      </c>
      <c r="B70" s="204">
        <f>'[2]08'!B72</f>
        <v>84</v>
      </c>
      <c r="C70" s="205">
        <f>'[2]08'!C72</f>
        <v>0</v>
      </c>
      <c r="D70" s="205">
        <f>'[2]08'!D72</f>
        <v>0</v>
      </c>
      <c r="E70" s="205">
        <f>'[2]08'!E72</f>
        <v>0</v>
      </c>
      <c r="F70" s="15">
        <f t="shared" si="16"/>
        <v>84</v>
      </c>
      <c r="G70" s="204">
        <f>'[2]08'!H72</f>
        <v>37.15</v>
      </c>
      <c r="H70" s="205">
        <f>'[2]08'!I72</f>
        <v>0</v>
      </c>
      <c r="I70" s="205">
        <f>'[2]08'!J72</f>
        <v>0</v>
      </c>
      <c r="J70" s="205">
        <f>'[2]08'!K72</f>
        <v>0</v>
      </c>
      <c r="K70" s="15">
        <f t="shared" si="13"/>
        <v>37.15</v>
      </c>
      <c r="L70" s="18">
        <f>frq!C70</f>
        <v>1</v>
      </c>
      <c r="M70" s="167">
        <f t="shared" si="14"/>
        <v>36.449999999999996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36.449999999999996</v>
      </c>
      <c r="R70" s="18">
        <v>0.7</v>
      </c>
    </row>
    <row r="71" spans="1:18">
      <c r="A71" s="8" t="s">
        <v>113</v>
      </c>
      <c r="B71" s="204">
        <f>'[2]08'!B73</f>
        <v>84</v>
      </c>
      <c r="C71" s="205">
        <f>'[2]08'!C73</f>
        <v>0</v>
      </c>
      <c r="D71" s="205">
        <f>'[2]08'!D73</f>
        <v>0</v>
      </c>
      <c r="E71" s="205">
        <f>'[2]08'!E73</f>
        <v>0</v>
      </c>
      <c r="F71" s="15">
        <f t="shared" si="16"/>
        <v>84</v>
      </c>
      <c r="G71" s="204">
        <f>'[2]08'!H73</f>
        <v>37.1</v>
      </c>
      <c r="H71" s="205">
        <f>'[2]08'!I73</f>
        <v>0</v>
      </c>
      <c r="I71" s="205">
        <f>'[2]08'!J73</f>
        <v>0</v>
      </c>
      <c r="J71" s="205">
        <f>'[2]08'!K73</f>
        <v>0</v>
      </c>
      <c r="K71" s="15">
        <f t="shared" si="13"/>
        <v>37.1</v>
      </c>
      <c r="L71" s="18">
        <f>frq!C71</f>
        <v>1</v>
      </c>
      <c r="M71" s="167">
        <f t="shared" si="14"/>
        <v>36.4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36.4</v>
      </c>
      <c r="R71" s="18">
        <v>0.7</v>
      </c>
    </row>
    <row r="72" spans="1:18">
      <c r="A72" s="8" t="s">
        <v>114</v>
      </c>
      <c r="B72" s="204">
        <f>'[2]08'!B74</f>
        <v>84</v>
      </c>
      <c r="C72" s="205">
        <f>'[2]08'!C74</f>
        <v>0</v>
      </c>
      <c r="D72" s="205">
        <f>'[2]08'!D74</f>
        <v>0</v>
      </c>
      <c r="E72" s="205">
        <f>'[2]08'!E74</f>
        <v>0</v>
      </c>
      <c r="F72" s="15">
        <f t="shared" si="16"/>
        <v>84</v>
      </c>
      <c r="G72" s="204">
        <f>'[2]08'!H74</f>
        <v>37.1</v>
      </c>
      <c r="H72" s="205">
        <f>'[2]08'!I74</f>
        <v>0</v>
      </c>
      <c r="I72" s="205">
        <f>'[2]08'!J74</f>
        <v>0</v>
      </c>
      <c r="J72" s="205">
        <f>'[2]08'!K74</f>
        <v>0</v>
      </c>
      <c r="K72" s="15">
        <f t="shared" si="13"/>
        <v>37.1</v>
      </c>
      <c r="L72" s="18">
        <f>frq!C72</f>
        <v>1</v>
      </c>
      <c r="M72" s="167">
        <f t="shared" si="14"/>
        <v>36.4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36.4</v>
      </c>
      <c r="R72" s="18">
        <v>0.7</v>
      </c>
    </row>
    <row r="73" spans="1:18">
      <c r="A73" s="8" t="s">
        <v>115</v>
      </c>
      <c r="B73" s="204">
        <f>'[2]08'!B75</f>
        <v>84</v>
      </c>
      <c r="C73" s="205">
        <f>'[2]08'!C75</f>
        <v>0</v>
      </c>
      <c r="D73" s="205">
        <f>'[2]08'!D75</f>
        <v>0</v>
      </c>
      <c r="E73" s="205">
        <f>'[2]08'!E75</f>
        <v>0</v>
      </c>
      <c r="F73" s="15">
        <f t="shared" si="16"/>
        <v>84</v>
      </c>
      <c r="G73" s="204">
        <f>'[2]08'!H75</f>
        <v>37.1</v>
      </c>
      <c r="H73" s="205">
        <f>'[2]08'!I75</f>
        <v>0</v>
      </c>
      <c r="I73" s="205">
        <f>'[2]08'!J75</f>
        <v>0</v>
      </c>
      <c r="J73" s="205">
        <f>'[2]08'!K75</f>
        <v>0</v>
      </c>
      <c r="K73" s="15">
        <f t="shared" si="13"/>
        <v>37.1</v>
      </c>
      <c r="L73" s="18">
        <f>frq!C73</f>
        <v>1</v>
      </c>
      <c r="M73" s="167">
        <f t="shared" si="14"/>
        <v>36.4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36.4</v>
      </c>
      <c r="R73" s="18">
        <v>0.7</v>
      </c>
    </row>
    <row r="74" spans="1:18">
      <c r="A74" s="8" t="s">
        <v>116</v>
      </c>
      <c r="B74" s="204">
        <f>'[2]08'!B76</f>
        <v>84</v>
      </c>
      <c r="C74" s="205">
        <f>'[2]08'!C76</f>
        <v>0</v>
      </c>
      <c r="D74" s="205">
        <f>'[2]08'!D76</f>
        <v>0</v>
      </c>
      <c r="E74" s="205">
        <f>'[2]08'!E76</f>
        <v>0</v>
      </c>
      <c r="F74" s="15">
        <f t="shared" si="16"/>
        <v>84</v>
      </c>
      <c r="G74" s="204">
        <f>'[2]08'!H76</f>
        <v>36.630000000000003</v>
      </c>
      <c r="H74" s="205">
        <f>'[2]08'!I76</f>
        <v>0</v>
      </c>
      <c r="I74" s="205">
        <f>'[2]08'!J76</f>
        <v>0</v>
      </c>
      <c r="J74" s="205">
        <f>'[2]08'!K76</f>
        <v>0</v>
      </c>
      <c r="K74" s="15">
        <f t="shared" si="13"/>
        <v>36.630000000000003</v>
      </c>
      <c r="L74" s="18">
        <f>frq!C74</f>
        <v>1</v>
      </c>
      <c r="M74" s="167">
        <f t="shared" si="14"/>
        <v>35.93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35.93</v>
      </c>
      <c r="R74" s="18">
        <v>0.7</v>
      </c>
    </row>
    <row r="75" spans="1:18">
      <c r="A75" s="8" t="s">
        <v>117</v>
      </c>
      <c r="B75" s="204">
        <f>'[2]08'!B77</f>
        <v>84</v>
      </c>
      <c r="C75" s="205">
        <f>'[2]08'!C77</f>
        <v>0</v>
      </c>
      <c r="D75" s="205">
        <f>'[2]08'!D77</f>
        <v>0</v>
      </c>
      <c r="E75" s="205">
        <f>'[2]08'!E77</f>
        <v>0</v>
      </c>
      <c r="F75" s="15">
        <f t="shared" si="16"/>
        <v>84</v>
      </c>
      <c r="G75" s="204">
        <f>'[2]08'!H77</f>
        <v>36.630000000000003</v>
      </c>
      <c r="H75" s="205">
        <f>'[2]08'!I77</f>
        <v>0</v>
      </c>
      <c r="I75" s="205">
        <f>'[2]08'!J77</f>
        <v>0</v>
      </c>
      <c r="J75" s="205">
        <f>'[2]08'!K77</f>
        <v>0</v>
      </c>
      <c r="K75" s="15">
        <f t="shared" si="13"/>
        <v>36.630000000000003</v>
      </c>
      <c r="L75" s="18">
        <f>frq!C75</f>
        <v>1</v>
      </c>
      <c r="M75" s="167">
        <f t="shared" si="14"/>
        <v>36.230000000000004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36.230000000000004</v>
      </c>
      <c r="R75" s="18">
        <v>0.4</v>
      </c>
    </row>
    <row r="76" spans="1:18">
      <c r="A76" s="8" t="s">
        <v>118</v>
      </c>
      <c r="B76" s="204">
        <f>'[2]08'!B78</f>
        <v>84</v>
      </c>
      <c r="C76" s="205">
        <f>'[2]08'!C78</f>
        <v>0</v>
      </c>
      <c r="D76" s="205">
        <f>'[2]08'!D78</f>
        <v>0</v>
      </c>
      <c r="E76" s="205">
        <f>'[2]08'!E78</f>
        <v>0</v>
      </c>
      <c r="F76" s="15">
        <f t="shared" si="16"/>
        <v>84</v>
      </c>
      <c r="G76" s="204">
        <f>'[2]08'!H78</f>
        <v>37</v>
      </c>
      <c r="H76" s="205">
        <f>'[2]08'!I78</f>
        <v>0</v>
      </c>
      <c r="I76" s="205">
        <f>'[2]08'!J78</f>
        <v>0</v>
      </c>
      <c r="J76" s="205">
        <f>'[2]08'!K78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'[2]08'!B79</f>
        <v>84</v>
      </c>
      <c r="C77" s="205">
        <f>'[2]08'!C79</f>
        <v>0</v>
      </c>
      <c r="D77" s="205">
        <f>'[2]08'!D79</f>
        <v>0</v>
      </c>
      <c r="E77" s="205">
        <f>'[2]08'!E79</f>
        <v>0</v>
      </c>
      <c r="F77" s="15">
        <f t="shared" si="16"/>
        <v>84</v>
      </c>
      <c r="G77" s="204">
        <f>'[2]08'!H79</f>
        <v>37</v>
      </c>
      <c r="H77" s="205">
        <f>'[2]08'!I79</f>
        <v>0</v>
      </c>
      <c r="I77" s="205">
        <f>'[2]08'!J79</f>
        <v>0</v>
      </c>
      <c r="J77" s="205">
        <f>'[2]08'!K79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'[2]08'!B80</f>
        <v>84</v>
      </c>
      <c r="C78" s="205">
        <f>'[2]08'!C80</f>
        <v>0</v>
      </c>
      <c r="D78" s="205">
        <f>'[2]08'!D80</f>
        <v>0</v>
      </c>
      <c r="E78" s="205">
        <f>'[2]08'!E80</f>
        <v>0</v>
      </c>
      <c r="F78" s="15">
        <f t="shared" si="16"/>
        <v>84</v>
      </c>
      <c r="G78" s="204">
        <f>'[2]08'!H80</f>
        <v>37</v>
      </c>
      <c r="H78" s="205">
        <f>'[2]08'!I80</f>
        <v>0</v>
      </c>
      <c r="I78" s="205">
        <f>'[2]08'!J80</f>
        <v>0</v>
      </c>
      <c r="J78" s="205">
        <f>'[2]08'!K80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'[2]08'!B81</f>
        <v>84</v>
      </c>
      <c r="C79" s="205">
        <f>'[2]08'!C81</f>
        <v>0</v>
      </c>
      <c r="D79" s="205">
        <f>'[2]08'!D81</f>
        <v>0</v>
      </c>
      <c r="E79" s="205">
        <f>'[2]08'!E81</f>
        <v>0</v>
      </c>
      <c r="F79" s="15">
        <f t="shared" si="16"/>
        <v>84</v>
      </c>
      <c r="G79" s="204">
        <f>'[2]08'!H81</f>
        <v>37</v>
      </c>
      <c r="H79" s="205">
        <f>'[2]08'!I81</f>
        <v>0</v>
      </c>
      <c r="I79" s="205">
        <f>'[2]08'!J81</f>
        <v>0</v>
      </c>
      <c r="J79" s="205">
        <f>'[2]08'!K81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'[2]08'!B82</f>
        <v>84</v>
      </c>
      <c r="C80" s="205">
        <f>'[2]08'!C82</f>
        <v>0</v>
      </c>
      <c r="D80" s="205">
        <f>'[2]08'!D82</f>
        <v>0</v>
      </c>
      <c r="E80" s="205">
        <f>'[2]08'!E82</f>
        <v>0</v>
      </c>
      <c r="F80" s="15">
        <f t="shared" si="16"/>
        <v>84</v>
      </c>
      <c r="G80" s="204">
        <f>'[2]08'!H82</f>
        <v>36.75</v>
      </c>
      <c r="H80" s="205">
        <f>'[2]08'!I82</f>
        <v>0</v>
      </c>
      <c r="I80" s="205">
        <f>'[2]08'!J82</f>
        <v>0</v>
      </c>
      <c r="J80" s="205">
        <f>'[2]08'!K82</f>
        <v>0</v>
      </c>
      <c r="K80" s="15">
        <f t="shared" si="13"/>
        <v>36.75</v>
      </c>
      <c r="L80" s="18">
        <f>frq!C80</f>
        <v>1</v>
      </c>
      <c r="M80" s="167">
        <f t="shared" si="14"/>
        <v>36.35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36.35</v>
      </c>
      <c r="R80" s="18">
        <v>0.4</v>
      </c>
    </row>
    <row r="81" spans="1:18">
      <c r="A81" s="8" t="s">
        <v>123</v>
      </c>
      <c r="B81" s="204">
        <f>'[2]08'!B83</f>
        <v>84</v>
      </c>
      <c r="C81" s="205">
        <f>'[2]08'!C83</f>
        <v>0</v>
      </c>
      <c r="D81" s="205">
        <f>'[2]08'!D83</f>
        <v>0</v>
      </c>
      <c r="E81" s="205">
        <f>'[2]08'!E83</f>
        <v>0</v>
      </c>
      <c r="F81" s="15">
        <f t="shared" si="16"/>
        <v>84</v>
      </c>
      <c r="G81" s="204">
        <f>'[2]08'!H83</f>
        <v>35.81</v>
      </c>
      <c r="H81" s="205">
        <f>'[2]08'!I83</f>
        <v>0</v>
      </c>
      <c r="I81" s="205">
        <f>'[2]08'!J83</f>
        <v>0</v>
      </c>
      <c r="J81" s="205">
        <f>'[2]08'!K83</f>
        <v>0</v>
      </c>
      <c r="K81" s="15">
        <f t="shared" si="13"/>
        <v>35.81</v>
      </c>
      <c r="L81" s="18">
        <f>frq!C81</f>
        <v>1</v>
      </c>
      <c r="M81" s="167">
        <f t="shared" si="14"/>
        <v>35.410000000000004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35.410000000000004</v>
      </c>
      <c r="R81" s="18">
        <v>0.4</v>
      </c>
    </row>
    <row r="82" spans="1:18">
      <c r="A82" s="8" t="s">
        <v>124</v>
      </c>
      <c r="B82" s="204">
        <f>'[2]08'!B84</f>
        <v>84</v>
      </c>
      <c r="C82" s="205">
        <f>'[2]08'!C84</f>
        <v>0</v>
      </c>
      <c r="D82" s="205">
        <f>'[2]08'!D84</f>
        <v>0</v>
      </c>
      <c r="E82" s="205">
        <f>'[2]08'!E84</f>
        <v>0</v>
      </c>
      <c r="F82" s="15">
        <f t="shared" si="16"/>
        <v>84</v>
      </c>
      <c r="G82" s="204">
        <f>'[2]08'!H84</f>
        <v>35.81</v>
      </c>
      <c r="H82" s="205">
        <f>'[2]08'!I84</f>
        <v>0</v>
      </c>
      <c r="I82" s="205">
        <f>'[2]08'!J84</f>
        <v>0</v>
      </c>
      <c r="J82" s="205">
        <f>'[2]08'!K84</f>
        <v>0</v>
      </c>
      <c r="K82" s="15">
        <f t="shared" si="13"/>
        <v>35.81</v>
      </c>
      <c r="L82" s="18">
        <f>frq!C82</f>
        <v>1</v>
      </c>
      <c r="M82" s="167">
        <f t="shared" si="14"/>
        <v>35.410000000000004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35.410000000000004</v>
      </c>
      <c r="R82" s="18">
        <v>0.4</v>
      </c>
    </row>
    <row r="83" spans="1:18">
      <c r="A83" s="8" t="s">
        <v>125</v>
      </c>
      <c r="B83" s="204">
        <f>'[2]08'!B85</f>
        <v>84</v>
      </c>
      <c r="C83" s="205">
        <f>'[2]08'!C85</f>
        <v>0</v>
      </c>
      <c r="D83" s="205">
        <f>'[2]08'!D85</f>
        <v>0</v>
      </c>
      <c r="E83" s="205">
        <f>'[2]08'!E85</f>
        <v>0</v>
      </c>
      <c r="F83" s="15">
        <f t="shared" si="16"/>
        <v>84</v>
      </c>
      <c r="G83" s="204">
        <f>'[2]08'!H85</f>
        <v>36.22</v>
      </c>
      <c r="H83" s="205">
        <f>'[2]08'!I85</f>
        <v>0</v>
      </c>
      <c r="I83" s="205">
        <f>'[2]08'!J85</f>
        <v>0</v>
      </c>
      <c r="J83" s="205">
        <f>'[2]08'!K85</f>
        <v>0</v>
      </c>
      <c r="K83" s="15">
        <f t="shared" si="13"/>
        <v>36.22</v>
      </c>
      <c r="L83" s="18">
        <f>frq!C83</f>
        <v>1</v>
      </c>
      <c r="M83" s="167">
        <f t="shared" si="14"/>
        <v>35.82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35.82</v>
      </c>
      <c r="R83" s="18">
        <v>0.4</v>
      </c>
    </row>
    <row r="84" spans="1:18">
      <c r="A84" s="8" t="s">
        <v>126</v>
      </c>
      <c r="B84" s="204">
        <f>'[2]08'!B86</f>
        <v>84</v>
      </c>
      <c r="C84" s="205">
        <f>'[2]08'!C86</f>
        <v>0</v>
      </c>
      <c r="D84" s="205">
        <f>'[2]08'!D86</f>
        <v>0</v>
      </c>
      <c r="E84" s="205">
        <f>'[2]08'!E86</f>
        <v>0</v>
      </c>
      <c r="F84" s="15">
        <f t="shared" si="16"/>
        <v>84</v>
      </c>
      <c r="G84" s="204">
        <f>'[2]08'!H86</f>
        <v>36.22</v>
      </c>
      <c r="H84" s="205">
        <f>'[2]08'!I86</f>
        <v>0</v>
      </c>
      <c r="I84" s="205">
        <f>'[2]08'!J86</f>
        <v>0</v>
      </c>
      <c r="J84" s="205">
        <f>'[2]08'!K86</f>
        <v>0</v>
      </c>
      <c r="K84" s="15">
        <f t="shared" si="13"/>
        <v>36.22</v>
      </c>
      <c r="L84" s="18">
        <f>frq!C84</f>
        <v>1</v>
      </c>
      <c r="M84" s="167">
        <f t="shared" si="14"/>
        <v>35.82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35.82</v>
      </c>
      <c r="R84" s="18">
        <v>0.4</v>
      </c>
    </row>
    <row r="85" spans="1:18">
      <c r="A85" s="8" t="s">
        <v>127</v>
      </c>
      <c r="B85" s="204">
        <f>'[2]08'!B87</f>
        <v>84</v>
      </c>
      <c r="C85" s="205">
        <f>'[2]08'!C87</f>
        <v>0</v>
      </c>
      <c r="D85" s="205">
        <f>'[2]08'!D87</f>
        <v>0</v>
      </c>
      <c r="E85" s="205">
        <f>'[2]08'!E87</f>
        <v>0</v>
      </c>
      <c r="F85" s="15">
        <f t="shared" si="16"/>
        <v>84</v>
      </c>
      <c r="G85" s="204">
        <f>'[2]08'!H87</f>
        <v>36.22</v>
      </c>
      <c r="H85" s="205">
        <f>'[2]08'!I87</f>
        <v>0</v>
      </c>
      <c r="I85" s="205">
        <f>'[2]08'!J87</f>
        <v>0</v>
      </c>
      <c r="J85" s="205">
        <f>'[2]08'!K87</f>
        <v>0</v>
      </c>
      <c r="K85" s="15">
        <f t="shared" si="13"/>
        <v>36.22</v>
      </c>
      <c r="L85" s="18">
        <f>frq!C85</f>
        <v>1</v>
      </c>
      <c r="M85" s="167">
        <f t="shared" si="14"/>
        <v>35.82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35.82</v>
      </c>
      <c r="R85" s="18">
        <v>0.4</v>
      </c>
    </row>
    <row r="86" spans="1:18">
      <c r="A86" s="8" t="s">
        <v>128</v>
      </c>
      <c r="B86" s="204">
        <f>'[2]08'!B88</f>
        <v>84</v>
      </c>
      <c r="C86" s="205">
        <f>'[2]08'!C88</f>
        <v>0</v>
      </c>
      <c r="D86" s="205">
        <f>'[2]08'!D88</f>
        <v>0</v>
      </c>
      <c r="E86" s="205">
        <f>'[2]08'!E88</f>
        <v>0</v>
      </c>
      <c r="F86" s="15">
        <f t="shared" si="16"/>
        <v>84</v>
      </c>
      <c r="G86" s="204">
        <f>'[2]08'!H88</f>
        <v>35.81</v>
      </c>
      <c r="H86" s="205">
        <f>'[2]08'!I88</f>
        <v>0</v>
      </c>
      <c r="I86" s="205">
        <f>'[2]08'!J88</f>
        <v>0</v>
      </c>
      <c r="J86" s="205">
        <f>'[2]08'!K88</f>
        <v>0</v>
      </c>
      <c r="K86" s="15">
        <f t="shared" si="13"/>
        <v>35.81</v>
      </c>
      <c r="L86" s="18">
        <f>frq!C86</f>
        <v>1</v>
      </c>
      <c r="M86" s="167">
        <f t="shared" si="14"/>
        <v>35.410000000000004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35.410000000000004</v>
      </c>
      <c r="R86" s="18">
        <v>0.4</v>
      </c>
    </row>
    <row r="87" spans="1:18">
      <c r="A87" s="8" t="s">
        <v>129</v>
      </c>
      <c r="B87" s="204">
        <f>'[2]08'!B89</f>
        <v>84</v>
      </c>
      <c r="C87" s="205">
        <f>'[2]08'!C89</f>
        <v>0</v>
      </c>
      <c r="D87" s="205">
        <f>'[2]08'!D89</f>
        <v>0</v>
      </c>
      <c r="E87" s="205">
        <f>'[2]08'!E89</f>
        <v>0</v>
      </c>
      <c r="F87" s="15">
        <f t="shared" si="16"/>
        <v>84</v>
      </c>
      <c r="G87" s="204">
        <f>'[2]08'!H89</f>
        <v>35.81</v>
      </c>
      <c r="H87" s="205">
        <f>'[2]08'!I89</f>
        <v>0</v>
      </c>
      <c r="I87" s="205">
        <f>'[2]08'!J89</f>
        <v>0</v>
      </c>
      <c r="J87" s="205">
        <f>'[2]08'!K89</f>
        <v>0</v>
      </c>
      <c r="K87" s="15">
        <f t="shared" si="13"/>
        <v>35.81</v>
      </c>
      <c r="L87" s="18">
        <f>frq!C87</f>
        <v>1</v>
      </c>
      <c r="M87" s="167">
        <f t="shared" si="14"/>
        <v>35.410000000000004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35.410000000000004</v>
      </c>
      <c r="R87" s="18">
        <v>0.4</v>
      </c>
    </row>
    <row r="88" spans="1:18">
      <c r="A88" s="8" t="s">
        <v>130</v>
      </c>
      <c r="B88" s="204">
        <f>'[2]08'!B90</f>
        <v>84</v>
      </c>
      <c r="C88" s="205">
        <f>'[2]08'!C90</f>
        <v>0</v>
      </c>
      <c r="D88" s="205">
        <f>'[2]08'!D90</f>
        <v>0</v>
      </c>
      <c r="E88" s="205">
        <f>'[2]08'!E90</f>
        <v>0</v>
      </c>
      <c r="F88" s="15">
        <f t="shared" si="16"/>
        <v>84</v>
      </c>
      <c r="G88" s="204">
        <f>'[2]08'!H90</f>
        <v>35.81</v>
      </c>
      <c r="H88" s="205">
        <f>'[2]08'!I90</f>
        <v>0</v>
      </c>
      <c r="I88" s="205">
        <f>'[2]08'!J90</f>
        <v>0</v>
      </c>
      <c r="J88" s="205">
        <f>'[2]08'!K90</f>
        <v>0</v>
      </c>
      <c r="K88" s="15">
        <f t="shared" si="13"/>
        <v>35.81</v>
      </c>
      <c r="L88" s="18">
        <f>frq!C88</f>
        <v>1</v>
      </c>
      <c r="M88" s="167">
        <f t="shared" si="14"/>
        <v>35.410000000000004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35.410000000000004</v>
      </c>
      <c r="R88" s="18">
        <v>0.4</v>
      </c>
    </row>
    <row r="89" spans="1:18">
      <c r="A89" s="8" t="s">
        <v>131</v>
      </c>
      <c r="B89" s="204">
        <f>'[2]08'!B91</f>
        <v>84</v>
      </c>
      <c r="C89" s="205">
        <f>'[2]08'!C91</f>
        <v>0</v>
      </c>
      <c r="D89" s="205">
        <f>'[2]08'!D91</f>
        <v>0</v>
      </c>
      <c r="E89" s="205">
        <f>'[2]08'!E91</f>
        <v>0</v>
      </c>
      <c r="F89" s="15">
        <f t="shared" si="16"/>
        <v>84</v>
      </c>
      <c r="G89" s="204">
        <f>'[2]08'!H91</f>
        <v>35.81</v>
      </c>
      <c r="H89" s="205">
        <f>'[2]08'!I91</f>
        <v>0</v>
      </c>
      <c r="I89" s="205">
        <f>'[2]08'!J91</f>
        <v>0</v>
      </c>
      <c r="J89" s="205">
        <f>'[2]08'!K91</f>
        <v>0</v>
      </c>
      <c r="K89" s="15">
        <f t="shared" si="13"/>
        <v>35.81</v>
      </c>
      <c r="L89" s="18">
        <f>frq!C89</f>
        <v>1</v>
      </c>
      <c r="M89" s="167">
        <f t="shared" si="14"/>
        <v>35.410000000000004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35.410000000000004</v>
      </c>
      <c r="R89" s="18">
        <v>0.4</v>
      </c>
    </row>
    <row r="90" spans="1:18">
      <c r="A90" s="8" t="s">
        <v>132</v>
      </c>
      <c r="B90" s="204">
        <f>'[2]08'!B92</f>
        <v>84</v>
      </c>
      <c r="C90" s="205">
        <f>'[2]08'!C92</f>
        <v>0</v>
      </c>
      <c r="D90" s="205">
        <f>'[2]08'!D92</f>
        <v>0</v>
      </c>
      <c r="E90" s="205">
        <f>'[2]08'!E92</f>
        <v>0</v>
      </c>
      <c r="F90" s="15">
        <f t="shared" si="16"/>
        <v>84</v>
      </c>
      <c r="G90" s="204">
        <f>'[2]08'!H92</f>
        <v>35.81</v>
      </c>
      <c r="H90" s="205">
        <f>'[2]08'!I92</f>
        <v>0</v>
      </c>
      <c r="I90" s="205">
        <f>'[2]08'!J92</f>
        <v>0</v>
      </c>
      <c r="J90" s="205">
        <f>'[2]08'!K92</f>
        <v>0</v>
      </c>
      <c r="K90" s="15">
        <f t="shared" si="13"/>
        <v>35.81</v>
      </c>
      <c r="L90" s="18">
        <f>frq!C90</f>
        <v>1</v>
      </c>
      <c r="M90" s="167">
        <f t="shared" si="14"/>
        <v>35.410000000000004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35.410000000000004</v>
      </c>
      <c r="R90" s="18">
        <v>0.4</v>
      </c>
    </row>
    <row r="91" spans="1:18">
      <c r="A91" s="8" t="s">
        <v>133</v>
      </c>
      <c r="B91" s="204">
        <f>'[2]08'!B93</f>
        <v>84</v>
      </c>
      <c r="C91" s="205">
        <f>'[2]08'!C93</f>
        <v>0</v>
      </c>
      <c r="D91" s="205">
        <f>'[2]08'!D93</f>
        <v>0</v>
      </c>
      <c r="E91" s="205">
        <f>'[2]08'!E93</f>
        <v>0</v>
      </c>
      <c r="F91" s="15">
        <f t="shared" si="16"/>
        <v>84</v>
      </c>
      <c r="G91" s="204">
        <f>'[2]08'!H93</f>
        <v>36.22</v>
      </c>
      <c r="H91" s="205">
        <f>'[2]08'!I93</f>
        <v>0</v>
      </c>
      <c r="I91" s="205">
        <f>'[2]08'!J93</f>
        <v>0</v>
      </c>
      <c r="J91" s="205">
        <f>'[2]08'!K93</f>
        <v>0</v>
      </c>
      <c r="K91" s="15">
        <f t="shared" si="13"/>
        <v>36.22</v>
      </c>
      <c r="L91" s="18">
        <f>frq!C91</f>
        <v>1</v>
      </c>
      <c r="M91" s="167">
        <f t="shared" si="14"/>
        <v>35.82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35.82</v>
      </c>
      <c r="R91" s="18">
        <v>0.4</v>
      </c>
    </row>
    <row r="92" spans="1:18">
      <c r="A92" s="8" t="s">
        <v>134</v>
      </c>
      <c r="B92" s="204">
        <f>'[2]08'!B94</f>
        <v>84</v>
      </c>
      <c r="C92" s="205">
        <f>'[2]08'!C94</f>
        <v>0</v>
      </c>
      <c r="D92" s="205">
        <f>'[2]08'!D94</f>
        <v>0</v>
      </c>
      <c r="E92" s="205">
        <f>'[2]08'!E94</f>
        <v>0</v>
      </c>
      <c r="F92" s="15">
        <f t="shared" si="16"/>
        <v>84</v>
      </c>
      <c r="G92" s="204">
        <f>'[2]08'!H94</f>
        <v>36.22</v>
      </c>
      <c r="H92" s="205">
        <f>'[2]08'!I94</f>
        <v>0</v>
      </c>
      <c r="I92" s="205">
        <f>'[2]08'!J94</f>
        <v>0</v>
      </c>
      <c r="J92" s="205">
        <f>'[2]08'!K94</f>
        <v>0</v>
      </c>
      <c r="K92" s="15">
        <f t="shared" si="13"/>
        <v>36.22</v>
      </c>
      <c r="L92" s="18">
        <f>frq!C92</f>
        <v>1</v>
      </c>
      <c r="M92" s="167">
        <f t="shared" si="14"/>
        <v>35.82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35.82</v>
      </c>
      <c r="R92" s="18">
        <v>0.4</v>
      </c>
    </row>
    <row r="93" spans="1:18">
      <c r="A93" s="8" t="s">
        <v>135</v>
      </c>
      <c r="B93" s="204">
        <f>'[2]08'!B95</f>
        <v>84</v>
      </c>
      <c r="C93" s="205">
        <f>'[2]08'!C95</f>
        <v>0</v>
      </c>
      <c r="D93" s="205">
        <f>'[2]08'!D95</f>
        <v>0</v>
      </c>
      <c r="E93" s="205">
        <f>'[2]08'!E95</f>
        <v>0</v>
      </c>
      <c r="F93" s="15">
        <f t="shared" si="16"/>
        <v>84</v>
      </c>
      <c r="G93" s="204">
        <f>'[2]08'!H95</f>
        <v>36.22</v>
      </c>
      <c r="H93" s="205">
        <f>'[2]08'!I95</f>
        <v>0</v>
      </c>
      <c r="I93" s="205">
        <f>'[2]08'!J95</f>
        <v>0</v>
      </c>
      <c r="J93" s="205">
        <f>'[2]08'!K95</f>
        <v>0</v>
      </c>
      <c r="K93" s="15">
        <f t="shared" si="13"/>
        <v>36.22</v>
      </c>
      <c r="L93" s="18">
        <f>frq!C93</f>
        <v>1</v>
      </c>
      <c r="M93" s="167">
        <f t="shared" si="14"/>
        <v>35.82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35.82</v>
      </c>
      <c r="R93" s="18">
        <v>0.4</v>
      </c>
    </row>
    <row r="94" spans="1:18">
      <c r="A94" s="8" t="s">
        <v>136</v>
      </c>
      <c r="B94" s="204">
        <f>'[2]08'!B96</f>
        <v>84</v>
      </c>
      <c r="C94" s="205">
        <f>'[2]08'!C96</f>
        <v>0</v>
      </c>
      <c r="D94" s="205">
        <f>'[2]08'!D96</f>
        <v>0</v>
      </c>
      <c r="E94" s="205">
        <f>'[2]08'!E96</f>
        <v>0</v>
      </c>
      <c r="F94" s="15">
        <f t="shared" si="16"/>
        <v>84</v>
      </c>
      <c r="G94" s="204">
        <f>'[2]08'!H96</f>
        <v>36.22</v>
      </c>
      <c r="H94" s="205">
        <f>'[2]08'!I96</f>
        <v>0</v>
      </c>
      <c r="I94" s="205">
        <f>'[2]08'!J96</f>
        <v>0</v>
      </c>
      <c r="J94" s="205">
        <f>'[2]08'!K96</f>
        <v>0</v>
      </c>
      <c r="K94" s="15">
        <f t="shared" si="13"/>
        <v>36.22</v>
      </c>
      <c r="L94" s="18">
        <f>frq!C94</f>
        <v>1</v>
      </c>
      <c r="M94" s="167">
        <f t="shared" si="14"/>
        <v>35.82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35.82</v>
      </c>
      <c r="R94" s="18">
        <v>0.4</v>
      </c>
    </row>
    <row r="95" spans="1:18">
      <c r="A95" s="8" t="s">
        <v>137</v>
      </c>
      <c r="B95" s="204">
        <f>'[2]08'!B97</f>
        <v>84</v>
      </c>
      <c r="C95" s="205">
        <f>'[2]08'!C97</f>
        <v>0</v>
      </c>
      <c r="D95" s="205">
        <f>'[2]08'!D97</f>
        <v>0</v>
      </c>
      <c r="E95" s="205">
        <f>'[2]08'!E97</f>
        <v>0</v>
      </c>
      <c r="F95" s="15">
        <f t="shared" si="16"/>
        <v>84</v>
      </c>
      <c r="G95" s="204">
        <f>'[2]08'!H97</f>
        <v>36.22</v>
      </c>
      <c r="H95" s="205">
        <f>'[2]08'!I97</f>
        <v>0</v>
      </c>
      <c r="I95" s="205">
        <f>'[2]08'!J97</f>
        <v>0</v>
      </c>
      <c r="J95" s="205">
        <f>'[2]08'!K97</f>
        <v>0</v>
      </c>
      <c r="K95" s="15">
        <f t="shared" si="13"/>
        <v>36.22</v>
      </c>
      <c r="L95" s="18">
        <f>frq!C95</f>
        <v>1</v>
      </c>
      <c r="M95" s="167">
        <f t="shared" si="14"/>
        <v>35.82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35.82</v>
      </c>
      <c r="R95" s="18">
        <v>0.4</v>
      </c>
    </row>
    <row r="96" spans="1:18">
      <c r="A96" s="8" t="s">
        <v>138</v>
      </c>
      <c r="B96" s="204">
        <f>'[2]08'!B98</f>
        <v>84</v>
      </c>
      <c r="C96" s="205">
        <f>'[2]08'!C98</f>
        <v>0</v>
      </c>
      <c r="D96" s="205">
        <f>'[2]08'!D98</f>
        <v>0</v>
      </c>
      <c r="E96" s="205">
        <f>'[2]08'!E98</f>
        <v>0</v>
      </c>
      <c r="F96" s="15">
        <f t="shared" si="16"/>
        <v>84</v>
      </c>
      <c r="G96" s="204">
        <f>'[2]08'!H98</f>
        <v>36.22</v>
      </c>
      <c r="H96" s="205">
        <f>'[2]08'!I98</f>
        <v>0</v>
      </c>
      <c r="I96" s="205">
        <f>'[2]08'!J98</f>
        <v>0</v>
      </c>
      <c r="J96" s="205">
        <f>'[2]08'!K98</f>
        <v>0</v>
      </c>
      <c r="K96" s="15">
        <f t="shared" si="13"/>
        <v>36.22</v>
      </c>
      <c r="L96" s="18">
        <f>frq!C96</f>
        <v>1</v>
      </c>
      <c r="M96" s="167">
        <f t="shared" si="14"/>
        <v>35.82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35.82</v>
      </c>
      <c r="R96" s="18">
        <v>0.4</v>
      </c>
    </row>
    <row r="97" spans="1:18">
      <c r="A97" s="8" t="s">
        <v>139</v>
      </c>
      <c r="B97" s="204">
        <f>'[2]08'!B99</f>
        <v>84</v>
      </c>
      <c r="C97" s="205">
        <f>'[2]08'!C99</f>
        <v>0</v>
      </c>
      <c r="D97" s="205">
        <f>'[2]08'!D99</f>
        <v>0</v>
      </c>
      <c r="E97" s="205">
        <f>'[2]08'!E99</f>
        <v>0</v>
      </c>
      <c r="F97" s="15">
        <f t="shared" si="16"/>
        <v>84</v>
      </c>
      <c r="G97" s="204">
        <f>'[2]08'!H99</f>
        <v>36.22</v>
      </c>
      <c r="H97" s="205">
        <f>'[2]08'!I99</f>
        <v>0</v>
      </c>
      <c r="I97" s="205">
        <f>'[2]08'!J99</f>
        <v>0</v>
      </c>
      <c r="J97" s="205">
        <f>'[2]08'!K99</f>
        <v>0</v>
      </c>
      <c r="K97" s="15">
        <f t="shared" si="13"/>
        <v>36.22</v>
      </c>
      <c r="L97" s="18">
        <f>frq!C97</f>
        <v>1</v>
      </c>
      <c r="M97" s="167">
        <f t="shared" si="14"/>
        <v>35.82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35.82</v>
      </c>
      <c r="R97" s="18">
        <v>0.4</v>
      </c>
    </row>
    <row r="98" spans="1:18" ht="15.75" thickBot="1">
      <c r="A98" s="8" t="s">
        <v>140</v>
      </c>
      <c r="B98" s="204">
        <f>'[2]08'!B100</f>
        <v>84</v>
      </c>
      <c r="C98" s="205">
        <f>'[2]08'!C100</f>
        <v>0</v>
      </c>
      <c r="D98" s="205">
        <f>'[2]08'!D100</f>
        <v>0</v>
      </c>
      <c r="E98" s="205">
        <f>'[2]08'!E100</f>
        <v>0</v>
      </c>
      <c r="F98" s="15">
        <f t="shared" si="16"/>
        <v>84</v>
      </c>
      <c r="G98" s="204">
        <f>'[2]08'!H100</f>
        <v>36.22</v>
      </c>
      <c r="H98" s="205">
        <f>'[2]08'!I100</f>
        <v>0</v>
      </c>
      <c r="I98" s="205">
        <f>'[2]08'!J100</f>
        <v>0</v>
      </c>
      <c r="J98" s="205">
        <f>'[2]08'!K100</f>
        <v>0</v>
      </c>
      <c r="K98" s="15">
        <f t="shared" si="13"/>
        <v>36.22</v>
      </c>
      <c r="L98" s="18">
        <f>frq!C98</f>
        <v>1</v>
      </c>
      <c r="M98" s="167">
        <f t="shared" si="14"/>
        <v>35.82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35.82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0.87791750000000035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0.87791750000000035</v>
      </c>
      <c r="L99" s="171">
        <f t="shared" si="17"/>
        <v>2.4E-2</v>
      </c>
      <c r="M99" s="171">
        <f t="shared" si="17"/>
        <v>0.86561750000000004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0.86561750000000004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44993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360</v>
      </c>
      <c r="G3" s="16">
        <f>'[3]08'!G5</f>
        <v>460</v>
      </c>
      <c r="H3" s="17">
        <f>SUM(B3:G3)</f>
        <v>1140</v>
      </c>
      <c r="I3" s="15">
        <f>'[3]08'!J5</f>
        <v>270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26.33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26.33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211.67000000000002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211.67000000000002</v>
      </c>
      <c r="AT3" s="8">
        <v>25.36</v>
      </c>
      <c r="AU3" s="8">
        <v>30.82</v>
      </c>
      <c r="AW3" s="208">
        <v>26.33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26.33</v>
      </c>
      <c r="BD3" s="208">
        <v>32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32</v>
      </c>
      <c r="BL3" s="8">
        <f>AT3</f>
        <v>25.36</v>
      </c>
      <c r="BM3" s="8">
        <f>AU3</f>
        <v>30.82</v>
      </c>
      <c r="BN3" s="8">
        <f>BC3</f>
        <v>26.33</v>
      </c>
      <c r="BO3" s="8">
        <f>BJ3</f>
        <v>32</v>
      </c>
      <c r="BP3" s="182">
        <f>BL3-BN3</f>
        <v>-0.96999999999999886</v>
      </c>
      <c r="BQ3" s="182">
        <f>BM3-BO3</f>
        <v>-1.1799999999999997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360</v>
      </c>
      <c r="G4" s="16">
        <f>'[3]08'!G6</f>
        <v>460</v>
      </c>
      <c r="H4" s="17">
        <f>SUM(B4:G4)</f>
        <v>1140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26.33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26.33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211.67000000000002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211.67000000000002</v>
      </c>
      <c r="AT4" s="8">
        <v>25.36</v>
      </c>
      <c r="AU4" s="8">
        <v>30.82</v>
      </c>
      <c r="AW4" s="208">
        <v>26.33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26.33</v>
      </c>
      <c r="BD4" s="208">
        <v>32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32</v>
      </c>
      <c r="BL4" s="8">
        <f t="shared" ref="BL4:BL67" si="21">AT4</f>
        <v>25.36</v>
      </c>
      <c r="BM4" s="8">
        <f t="shared" ref="BM4:BM67" si="22">AU4</f>
        <v>30.82</v>
      </c>
      <c r="BN4" s="8">
        <f t="shared" ref="BN4:BN67" si="23">BC4</f>
        <v>26.33</v>
      </c>
      <c r="BO4" s="8">
        <f t="shared" ref="BO4:BO67" si="24">BJ4</f>
        <v>32</v>
      </c>
      <c r="BP4" s="182">
        <f t="shared" ref="BP4:BP67" si="25">BL4-BN4</f>
        <v>-0.96999999999999886</v>
      </c>
      <c r="BQ4" s="182">
        <f t="shared" ref="BQ4:BQ67" si="26">BM4-BO4</f>
        <v>-1.1799999999999997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360</v>
      </c>
      <c r="G5" s="16">
        <f>'[3]08'!G7</f>
        <v>460</v>
      </c>
      <c r="H5" s="17">
        <f t="shared" ref="H5:H68" si="27">SUM(B5:G5)</f>
        <v>1140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26.33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26.33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211.67000000000002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211.67000000000002</v>
      </c>
      <c r="AT5" s="8">
        <v>25.36</v>
      </c>
      <c r="AU5" s="8">
        <v>30.82</v>
      </c>
      <c r="AW5" s="208">
        <v>26.33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26.33</v>
      </c>
      <c r="BD5" s="208">
        <v>32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32</v>
      </c>
      <c r="BL5" s="8">
        <f t="shared" si="21"/>
        <v>25.36</v>
      </c>
      <c r="BM5" s="8">
        <f t="shared" si="22"/>
        <v>30.82</v>
      </c>
      <c r="BN5" s="8">
        <f t="shared" si="23"/>
        <v>26.33</v>
      </c>
      <c r="BO5" s="8">
        <f t="shared" si="24"/>
        <v>32</v>
      </c>
      <c r="BP5" s="182">
        <f t="shared" si="25"/>
        <v>-0.96999999999999886</v>
      </c>
      <c r="BQ5" s="182">
        <f t="shared" si="26"/>
        <v>-1.1799999999999997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360</v>
      </c>
      <c r="G6" s="16">
        <f>'[3]08'!G8</f>
        <v>460</v>
      </c>
      <c r="H6" s="17">
        <f t="shared" si="27"/>
        <v>1140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26.33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26.33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211.67000000000002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211.67000000000002</v>
      </c>
      <c r="AT6" s="8">
        <v>25.36</v>
      </c>
      <c r="AU6" s="8">
        <v>30.82</v>
      </c>
      <c r="AW6" s="208">
        <v>26.33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26.33</v>
      </c>
      <c r="BD6" s="208">
        <v>32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32</v>
      </c>
      <c r="BL6" s="8">
        <f t="shared" si="21"/>
        <v>25.36</v>
      </c>
      <c r="BM6" s="8">
        <f t="shared" si="22"/>
        <v>30.82</v>
      </c>
      <c r="BN6" s="8">
        <f t="shared" si="23"/>
        <v>26.33</v>
      </c>
      <c r="BO6" s="8">
        <f t="shared" si="24"/>
        <v>32</v>
      </c>
      <c r="BP6" s="182">
        <f t="shared" si="25"/>
        <v>-0.96999999999999886</v>
      </c>
      <c r="BQ6" s="182">
        <f t="shared" si="26"/>
        <v>-1.1799999999999997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360</v>
      </c>
      <c r="G7" s="16">
        <f>'[3]08'!G9</f>
        <v>460</v>
      </c>
      <c r="H7" s="17">
        <f t="shared" si="27"/>
        <v>1140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26.33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26.33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211.67000000000002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211.67000000000002</v>
      </c>
      <c r="AT7" s="8">
        <v>25.36</v>
      </c>
      <c r="AU7" s="8">
        <v>30.82</v>
      </c>
      <c r="AW7" s="208">
        <v>26.33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26.33</v>
      </c>
      <c r="BD7" s="208">
        <v>32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32</v>
      </c>
      <c r="BL7" s="8">
        <f t="shared" si="21"/>
        <v>25.36</v>
      </c>
      <c r="BM7" s="8">
        <f t="shared" si="22"/>
        <v>30.82</v>
      </c>
      <c r="BN7" s="8">
        <f t="shared" si="23"/>
        <v>26.33</v>
      </c>
      <c r="BO7" s="8">
        <f t="shared" si="24"/>
        <v>32</v>
      </c>
      <c r="BP7" s="182">
        <f t="shared" si="25"/>
        <v>-0.96999999999999886</v>
      </c>
      <c r="BQ7" s="182">
        <f t="shared" si="26"/>
        <v>-1.1799999999999997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360</v>
      </c>
      <c r="G8" s="16">
        <f>'[3]08'!G10</f>
        <v>460</v>
      </c>
      <c r="H8" s="17">
        <f t="shared" si="27"/>
        <v>1140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26.33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26.33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211.67000000000002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211.67000000000002</v>
      </c>
      <c r="AT8" s="8">
        <v>25.36</v>
      </c>
      <c r="AU8" s="8">
        <v>30.82</v>
      </c>
      <c r="AW8" s="208">
        <v>26.33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26.33</v>
      </c>
      <c r="BD8" s="208">
        <v>32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32</v>
      </c>
      <c r="BL8" s="8">
        <f t="shared" si="21"/>
        <v>25.36</v>
      </c>
      <c r="BM8" s="8">
        <f t="shared" si="22"/>
        <v>30.82</v>
      </c>
      <c r="BN8" s="8">
        <f t="shared" si="23"/>
        <v>26.33</v>
      </c>
      <c r="BO8" s="8">
        <f t="shared" si="24"/>
        <v>32</v>
      </c>
      <c r="BP8" s="182">
        <f t="shared" si="25"/>
        <v>-0.96999999999999886</v>
      </c>
      <c r="BQ8" s="182">
        <f t="shared" si="26"/>
        <v>-1.1799999999999997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360</v>
      </c>
      <c r="G9" s="16">
        <f>'[3]08'!G11</f>
        <v>460</v>
      </c>
      <c r="H9" s="17">
        <f t="shared" si="27"/>
        <v>1140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25.36</v>
      </c>
      <c r="AU9" s="8">
        <v>30.82</v>
      </c>
      <c r="AW9" s="208">
        <v>26.33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26.33</v>
      </c>
      <c r="BD9" s="208">
        <v>32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32</v>
      </c>
      <c r="BL9" s="8">
        <f t="shared" si="21"/>
        <v>25.36</v>
      </c>
      <c r="BM9" s="8">
        <f t="shared" si="22"/>
        <v>30.82</v>
      </c>
      <c r="BN9" s="8">
        <f t="shared" si="23"/>
        <v>26.33</v>
      </c>
      <c r="BO9" s="8">
        <f t="shared" si="24"/>
        <v>32</v>
      </c>
      <c r="BP9" s="182">
        <f t="shared" si="25"/>
        <v>-0.96999999999999886</v>
      </c>
      <c r="BQ9" s="182">
        <f t="shared" si="26"/>
        <v>-1.1799999999999997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360</v>
      </c>
      <c r="G10" s="16">
        <f>'[3]08'!G12</f>
        <v>460</v>
      </c>
      <c r="H10" s="17">
        <f t="shared" si="27"/>
        <v>1140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25.36</v>
      </c>
      <c r="AU10" s="8">
        <v>30.82</v>
      </c>
      <c r="AW10" s="208">
        <v>26.33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26.33</v>
      </c>
      <c r="BD10" s="208">
        <v>32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32</v>
      </c>
      <c r="BL10" s="8">
        <f t="shared" si="21"/>
        <v>25.36</v>
      </c>
      <c r="BM10" s="8">
        <f t="shared" si="22"/>
        <v>30.82</v>
      </c>
      <c r="BN10" s="8">
        <f t="shared" si="23"/>
        <v>26.33</v>
      </c>
      <c r="BO10" s="8">
        <f t="shared" si="24"/>
        <v>32</v>
      </c>
      <c r="BP10" s="182">
        <f t="shared" si="25"/>
        <v>-0.96999999999999886</v>
      </c>
      <c r="BQ10" s="182">
        <f t="shared" si="26"/>
        <v>-1.1799999999999997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360</v>
      </c>
      <c r="G11" s="16">
        <f>'[3]08'!G13</f>
        <v>460</v>
      </c>
      <c r="H11" s="17">
        <f t="shared" si="27"/>
        <v>1140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25.36</v>
      </c>
      <c r="AU11" s="8">
        <v>30.82</v>
      </c>
      <c r="AW11" s="208">
        <v>26.33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26.33</v>
      </c>
      <c r="BD11" s="208">
        <v>32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32</v>
      </c>
      <c r="BL11" s="8">
        <f t="shared" si="21"/>
        <v>25.36</v>
      </c>
      <c r="BM11" s="8">
        <f t="shared" si="22"/>
        <v>30.82</v>
      </c>
      <c r="BN11" s="8">
        <f t="shared" si="23"/>
        <v>26.33</v>
      </c>
      <c r="BO11" s="8">
        <f t="shared" si="24"/>
        <v>32</v>
      </c>
      <c r="BP11" s="182">
        <f t="shared" si="25"/>
        <v>-0.96999999999999886</v>
      </c>
      <c r="BQ11" s="182">
        <f t="shared" si="26"/>
        <v>-1.1799999999999997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360</v>
      </c>
      <c r="G12" s="16">
        <f>'[3]08'!G14</f>
        <v>460</v>
      </c>
      <c r="H12" s="17">
        <f t="shared" si="27"/>
        <v>1140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25.36</v>
      </c>
      <c r="AU12" s="8">
        <v>30.82</v>
      </c>
      <c r="AW12" s="208">
        <v>26.33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26.33</v>
      </c>
      <c r="BD12" s="208">
        <v>32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32</v>
      </c>
      <c r="BL12" s="8">
        <f t="shared" si="21"/>
        <v>25.36</v>
      </c>
      <c r="BM12" s="8">
        <f t="shared" si="22"/>
        <v>30.82</v>
      </c>
      <c r="BN12" s="8">
        <f t="shared" si="23"/>
        <v>26.33</v>
      </c>
      <c r="BO12" s="8">
        <f t="shared" si="24"/>
        <v>32</v>
      </c>
      <c r="BP12" s="182">
        <f t="shared" si="25"/>
        <v>-0.96999999999999886</v>
      </c>
      <c r="BQ12" s="182">
        <f t="shared" si="26"/>
        <v>-1.1799999999999997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360</v>
      </c>
      <c r="G13" s="16">
        <f>'[3]08'!G15</f>
        <v>460</v>
      </c>
      <c r="H13" s="17">
        <f t="shared" si="27"/>
        <v>1140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25.36</v>
      </c>
      <c r="AU13" s="8">
        <v>30.82</v>
      </c>
      <c r="AW13" s="208">
        <v>26.33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26.33</v>
      </c>
      <c r="BD13" s="208">
        <v>32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32</v>
      </c>
      <c r="BL13" s="8">
        <f t="shared" si="21"/>
        <v>25.36</v>
      </c>
      <c r="BM13" s="8">
        <f t="shared" si="22"/>
        <v>30.82</v>
      </c>
      <c r="BN13" s="8">
        <f t="shared" si="23"/>
        <v>26.33</v>
      </c>
      <c r="BO13" s="8">
        <f t="shared" si="24"/>
        <v>32</v>
      </c>
      <c r="BP13" s="182">
        <f t="shared" si="25"/>
        <v>-0.96999999999999886</v>
      </c>
      <c r="BQ13" s="182">
        <f t="shared" si="26"/>
        <v>-1.1799999999999997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360</v>
      </c>
      <c r="G14" s="16">
        <f>'[3]08'!G16</f>
        <v>460</v>
      </c>
      <c r="H14" s="17">
        <f t="shared" si="27"/>
        <v>1140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25.36</v>
      </c>
      <c r="AU14" s="8">
        <v>30.82</v>
      </c>
      <c r="AW14" s="208">
        <v>26.33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26.33</v>
      </c>
      <c r="BD14" s="208">
        <v>32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32</v>
      </c>
      <c r="BL14" s="8">
        <f t="shared" si="21"/>
        <v>25.36</v>
      </c>
      <c r="BM14" s="8">
        <f t="shared" si="22"/>
        <v>30.82</v>
      </c>
      <c r="BN14" s="8">
        <f t="shared" si="23"/>
        <v>26.33</v>
      </c>
      <c r="BO14" s="8">
        <f t="shared" si="24"/>
        <v>32</v>
      </c>
      <c r="BP14" s="182">
        <f t="shared" si="25"/>
        <v>-0.96999999999999886</v>
      </c>
      <c r="BQ14" s="182">
        <f t="shared" si="26"/>
        <v>-1.1799999999999997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360</v>
      </c>
      <c r="G15" s="16">
        <f>'[3]08'!G17</f>
        <v>460</v>
      </c>
      <c r="H15" s="17">
        <f t="shared" si="27"/>
        <v>1140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26.33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26.33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211.67000000000002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211.67000000000002</v>
      </c>
      <c r="AT15" s="8">
        <v>23.32</v>
      </c>
      <c r="AU15" s="8">
        <v>30.82</v>
      </c>
      <c r="AW15" s="208">
        <v>26.33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26.33</v>
      </c>
      <c r="BD15" s="208">
        <v>32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32</v>
      </c>
      <c r="BL15" s="8">
        <f t="shared" si="21"/>
        <v>23.32</v>
      </c>
      <c r="BM15" s="8">
        <f t="shared" si="22"/>
        <v>30.82</v>
      </c>
      <c r="BN15" s="8">
        <f t="shared" si="23"/>
        <v>26.33</v>
      </c>
      <c r="BO15" s="8">
        <f t="shared" si="24"/>
        <v>32</v>
      </c>
      <c r="BP15" s="182">
        <f t="shared" si="25"/>
        <v>-3.009999999999998</v>
      </c>
      <c r="BQ15" s="182">
        <f t="shared" si="26"/>
        <v>-1.1799999999999997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360</v>
      </c>
      <c r="G16" s="16">
        <f>'[3]08'!G18</f>
        <v>460</v>
      </c>
      <c r="H16" s="17">
        <f t="shared" si="27"/>
        <v>1140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26.33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26.33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211.67000000000002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211.67000000000002</v>
      </c>
      <c r="AT16" s="8">
        <v>23.96</v>
      </c>
      <c r="AU16" s="8">
        <v>30.82</v>
      </c>
      <c r="AW16" s="208">
        <v>26.33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26.33</v>
      </c>
      <c r="BD16" s="208">
        <v>32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32</v>
      </c>
      <c r="BL16" s="8">
        <f t="shared" si="21"/>
        <v>23.96</v>
      </c>
      <c r="BM16" s="8">
        <f t="shared" si="22"/>
        <v>30.82</v>
      </c>
      <c r="BN16" s="8">
        <f t="shared" si="23"/>
        <v>26.33</v>
      </c>
      <c r="BO16" s="8">
        <f t="shared" si="24"/>
        <v>32</v>
      </c>
      <c r="BP16" s="182">
        <f t="shared" si="25"/>
        <v>-2.3699999999999974</v>
      </c>
      <c r="BQ16" s="182">
        <f t="shared" si="26"/>
        <v>-1.1799999999999997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360</v>
      </c>
      <c r="G17" s="16">
        <f>'[3]08'!G19</f>
        <v>460</v>
      </c>
      <c r="H17" s="17">
        <f t="shared" si="27"/>
        <v>1140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26.33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26.33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211.67000000000002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211.67000000000002</v>
      </c>
      <c r="AT17" s="8">
        <v>23.96</v>
      </c>
      <c r="AU17" s="8">
        <v>30.82</v>
      </c>
      <c r="AW17" s="208">
        <v>26.33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26.33</v>
      </c>
      <c r="BD17" s="208">
        <v>32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32</v>
      </c>
      <c r="BL17" s="8">
        <f t="shared" si="21"/>
        <v>23.96</v>
      </c>
      <c r="BM17" s="8">
        <f t="shared" si="22"/>
        <v>30.82</v>
      </c>
      <c r="BN17" s="8">
        <f t="shared" si="23"/>
        <v>26.33</v>
      </c>
      <c r="BO17" s="8">
        <f t="shared" si="24"/>
        <v>32</v>
      </c>
      <c r="BP17" s="182">
        <f t="shared" si="25"/>
        <v>-2.3699999999999974</v>
      </c>
      <c r="BQ17" s="182">
        <f t="shared" si="26"/>
        <v>-1.1799999999999997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360</v>
      </c>
      <c r="G18" s="16">
        <f>'[3]08'!G20</f>
        <v>460</v>
      </c>
      <c r="H18" s="17">
        <f t="shared" si="27"/>
        <v>1140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26.33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26.33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211.67000000000002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211.67000000000002</v>
      </c>
      <c r="AT18" s="8">
        <v>23.96</v>
      </c>
      <c r="AU18" s="8">
        <v>30.82</v>
      </c>
      <c r="AW18" s="208">
        <v>26.33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26.33</v>
      </c>
      <c r="BD18" s="208">
        <v>32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32</v>
      </c>
      <c r="BL18" s="8">
        <f t="shared" si="21"/>
        <v>23.96</v>
      </c>
      <c r="BM18" s="8">
        <f t="shared" si="22"/>
        <v>30.82</v>
      </c>
      <c r="BN18" s="8">
        <f t="shared" si="23"/>
        <v>26.33</v>
      </c>
      <c r="BO18" s="8">
        <f t="shared" si="24"/>
        <v>32</v>
      </c>
      <c r="BP18" s="182">
        <f t="shared" si="25"/>
        <v>-2.3699999999999974</v>
      </c>
      <c r="BQ18" s="182">
        <f t="shared" si="26"/>
        <v>-1.1799999999999997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360</v>
      </c>
      <c r="G19" s="16">
        <f>'[3]08'!G21</f>
        <v>460</v>
      </c>
      <c r="H19" s="17">
        <f t="shared" si="27"/>
        <v>1140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26.33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211.67000000000002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211.67000000000002</v>
      </c>
      <c r="AT19" s="8">
        <v>23.96</v>
      </c>
      <c r="AU19" s="8">
        <v>30.82</v>
      </c>
      <c r="AW19" s="208">
        <v>26.33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26.33</v>
      </c>
      <c r="BD19" s="208">
        <v>32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32</v>
      </c>
      <c r="BL19" s="8">
        <f t="shared" si="21"/>
        <v>23.96</v>
      </c>
      <c r="BM19" s="8">
        <f t="shared" si="22"/>
        <v>30.82</v>
      </c>
      <c r="BN19" s="8">
        <f t="shared" si="23"/>
        <v>26.33</v>
      </c>
      <c r="BO19" s="8">
        <f t="shared" si="24"/>
        <v>32</v>
      </c>
      <c r="BP19" s="182">
        <f t="shared" si="25"/>
        <v>-2.3699999999999974</v>
      </c>
      <c r="BQ19" s="182">
        <f t="shared" si="26"/>
        <v>-1.1799999999999997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360</v>
      </c>
      <c r="G20" s="16">
        <f>'[3]08'!G22</f>
        <v>460</v>
      </c>
      <c r="H20" s="17">
        <f t="shared" si="27"/>
        <v>1140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211.67000000000002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211.67000000000002</v>
      </c>
      <c r="AT20" s="8">
        <v>11.54</v>
      </c>
      <c r="AU20" s="8">
        <v>30.82</v>
      </c>
      <c r="AW20" s="208">
        <v>26.33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26.33</v>
      </c>
      <c r="BD20" s="208">
        <v>32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32</v>
      </c>
      <c r="BL20" s="8">
        <f t="shared" si="21"/>
        <v>11.54</v>
      </c>
      <c r="BM20" s="8">
        <f t="shared" si="22"/>
        <v>30.82</v>
      </c>
      <c r="BN20" s="8">
        <f t="shared" si="23"/>
        <v>26.33</v>
      </c>
      <c r="BO20" s="8">
        <f t="shared" si="24"/>
        <v>32</v>
      </c>
      <c r="BP20" s="182">
        <f t="shared" si="25"/>
        <v>-14.79</v>
      </c>
      <c r="BQ20" s="182">
        <f t="shared" si="26"/>
        <v>-1.1799999999999997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360</v>
      </c>
      <c r="G21" s="16">
        <f>'[3]08'!G23</f>
        <v>460</v>
      </c>
      <c r="H21" s="17">
        <f t="shared" si="27"/>
        <v>1140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11.54</v>
      </c>
      <c r="AU21" s="8">
        <v>30.82</v>
      </c>
      <c r="AW21" s="208">
        <v>26.33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26.33</v>
      </c>
      <c r="BD21" s="208">
        <v>32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32</v>
      </c>
      <c r="BL21" s="8">
        <f t="shared" si="21"/>
        <v>11.54</v>
      </c>
      <c r="BM21" s="8">
        <f t="shared" si="22"/>
        <v>30.82</v>
      </c>
      <c r="BN21" s="8">
        <f t="shared" si="23"/>
        <v>26.33</v>
      </c>
      <c r="BO21" s="8">
        <f t="shared" si="24"/>
        <v>32</v>
      </c>
      <c r="BP21" s="182">
        <f t="shared" si="25"/>
        <v>-14.79</v>
      </c>
      <c r="BQ21" s="182">
        <f t="shared" si="26"/>
        <v>-1.1799999999999997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360</v>
      </c>
      <c r="G22" s="16">
        <f>'[3]08'!G24</f>
        <v>460</v>
      </c>
      <c r="H22" s="17">
        <f t="shared" si="27"/>
        <v>1140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23.96</v>
      </c>
      <c r="AU22" s="8">
        <v>30.82</v>
      </c>
      <c r="AW22" s="208">
        <v>26.33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26.33</v>
      </c>
      <c r="BD22" s="208">
        <v>32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32</v>
      </c>
      <c r="BL22" s="8">
        <f t="shared" si="21"/>
        <v>23.96</v>
      </c>
      <c r="BM22" s="8">
        <f t="shared" si="22"/>
        <v>30.82</v>
      </c>
      <c r="BN22" s="8">
        <f t="shared" si="23"/>
        <v>26.33</v>
      </c>
      <c r="BO22" s="8">
        <f t="shared" si="24"/>
        <v>32</v>
      </c>
      <c r="BP22" s="182">
        <f t="shared" si="25"/>
        <v>-2.3699999999999974</v>
      </c>
      <c r="BQ22" s="182">
        <f t="shared" si="26"/>
        <v>-1.1799999999999997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360</v>
      </c>
      <c r="G23" s="16">
        <f>'[3]08'!G25</f>
        <v>460</v>
      </c>
      <c r="H23" s="17">
        <f t="shared" si="27"/>
        <v>1140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23.96</v>
      </c>
      <c r="AU23" s="8">
        <v>30.82</v>
      </c>
      <c r="AW23" s="208">
        <v>26.33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26.33</v>
      </c>
      <c r="BD23" s="208">
        <v>32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32</v>
      </c>
      <c r="BL23" s="8">
        <f t="shared" si="21"/>
        <v>23.96</v>
      </c>
      <c r="BM23" s="8">
        <f t="shared" si="22"/>
        <v>30.82</v>
      </c>
      <c r="BN23" s="8">
        <f t="shared" si="23"/>
        <v>26.33</v>
      </c>
      <c r="BO23" s="8">
        <f t="shared" si="24"/>
        <v>32</v>
      </c>
      <c r="BP23" s="182">
        <f t="shared" si="25"/>
        <v>-2.3699999999999974</v>
      </c>
      <c r="BQ23" s="182">
        <f t="shared" si="26"/>
        <v>-1.1799999999999997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360</v>
      </c>
      <c r="G24" s="16">
        <f>'[3]08'!G26</f>
        <v>460</v>
      </c>
      <c r="H24" s="17">
        <f t="shared" si="27"/>
        <v>1140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23.96</v>
      </c>
      <c r="AU24" s="8">
        <v>30.82</v>
      </c>
      <c r="AW24" s="208">
        <v>26.33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26.33</v>
      </c>
      <c r="BD24" s="208">
        <v>32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32</v>
      </c>
      <c r="BL24" s="8">
        <f t="shared" si="21"/>
        <v>23.96</v>
      </c>
      <c r="BM24" s="8">
        <f t="shared" si="22"/>
        <v>30.82</v>
      </c>
      <c r="BN24" s="8">
        <f t="shared" si="23"/>
        <v>26.33</v>
      </c>
      <c r="BO24" s="8">
        <f t="shared" si="24"/>
        <v>32</v>
      </c>
      <c r="BP24" s="182">
        <f t="shared" si="25"/>
        <v>-2.3699999999999974</v>
      </c>
      <c r="BQ24" s="182">
        <f t="shared" si="26"/>
        <v>-1.1799999999999997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360</v>
      </c>
      <c r="G25" s="16">
        <f>'[3]08'!G27</f>
        <v>460</v>
      </c>
      <c r="H25" s="17">
        <f t="shared" si="27"/>
        <v>1140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25.36</v>
      </c>
      <c r="AU25" s="8">
        <v>30.82</v>
      </c>
      <c r="AW25" s="208">
        <v>26.33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26.33</v>
      </c>
      <c r="BD25" s="208">
        <v>32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32</v>
      </c>
      <c r="BL25" s="8">
        <f t="shared" si="21"/>
        <v>25.36</v>
      </c>
      <c r="BM25" s="8">
        <f t="shared" si="22"/>
        <v>30.82</v>
      </c>
      <c r="BN25" s="8">
        <f t="shared" si="23"/>
        <v>26.33</v>
      </c>
      <c r="BO25" s="8">
        <f t="shared" si="24"/>
        <v>32</v>
      </c>
      <c r="BP25" s="182">
        <f t="shared" si="25"/>
        <v>-0.96999999999999886</v>
      </c>
      <c r="BQ25" s="182">
        <f t="shared" si="26"/>
        <v>-1.1799999999999997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360</v>
      </c>
      <c r="G26" s="16">
        <f>'[3]08'!G28</f>
        <v>460</v>
      </c>
      <c r="H26" s="17">
        <f t="shared" si="27"/>
        <v>1140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24.21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24.21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213.79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213.79</v>
      </c>
      <c r="AT26" s="8">
        <v>25.36</v>
      </c>
      <c r="AU26" s="8">
        <v>30.82</v>
      </c>
      <c r="AW26" s="208">
        <v>24.21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24.21</v>
      </c>
      <c r="BD26" s="208">
        <v>32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32</v>
      </c>
      <c r="BL26" s="8">
        <f t="shared" si="21"/>
        <v>25.36</v>
      </c>
      <c r="BM26" s="8">
        <f t="shared" si="22"/>
        <v>30.82</v>
      </c>
      <c r="BN26" s="8">
        <f t="shared" si="23"/>
        <v>24.21</v>
      </c>
      <c r="BO26" s="8">
        <f t="shared" si="24"/>
        <v>32</v>
      </c>
      <c r="BP26" s="182">
        <f t="shared" si="25"/>
        <v>1.1499999999999986</v>
      </c>
      <c r="BQ26" s="182">
        <f t="shared" si="26"/>
        <v>-1.1799999999999997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360</v>
      </c>
      <c r="G27" s="16">
        <f>'[3]08'!G29</f>
        <v>460</v>
      </c>
      <c r="H27" s="17">
        <f t="shared" si="27"/>
        <v>1140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24.88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24.88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213.12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213.12</v>
      </c>
      <c r="AT27" s="8">
        <v>25.36</v>
      </c>
      <c r="AU27" s="8">
        <v>30.82</v>
      </c>
      <c r="AW27" s="208">
        <v>24.88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24.88</v>
      </c>
      <c r="BD27" s="208">
        <v>32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32</v>
      </c>
      <c r="BL27" s="8">
        <f t="shared" si="21"/>
        <v>25.36</v>
      </c>
      <c r="BM27" s="8">
        <f t="shared" si="22"/>
        <v>30.82</v>
      </c>
      <c r="BN27" s="8">
        <f t="shared" si="23"/>
        <v>24.88</v>
      </c>
      <c r="BO27" s="8">
        <f t="shared" si="24"/>
        <v>32</v>
      </c>
      <c r="BP27" s="182">
        <f t="shared" si="25"/>
        <v>0.48000000000000043</v>
      </c>
      <c r="BQ27" s="182">
        <f t="shared" si="26"/>
        <v>-1.1799999999999997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360</v>
      </c>
      <c r="G28" s="16">
        <f>'[3]08'!G30</f>
        <v>460</v>
      </c>
      <c r="H28" s="17">
        <f t="shared" si="27"/>
        <v>1140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24.88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24.88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213.12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213.12</v>
      </c>
      <c r="AT28" s="8">
        <v>25.36</v>
      </c>
      <c r="AU28" s="8">
        <v>30.82</v>
      </c>
      <c r="AW28" s="208">
        <v>24.88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24.88</v>
      </c>
      <c r="BD28" s="208">
        <v>32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32</v>
      </c>
      <c r="BL28" s="8">
        <f t="shared" si="21"/>
        <v>25.36</v>
      </c>
      <c r="BM28" s="8">
        <f t="shared" si="22"/>
        <v>30.82</v>
      </c>
      <c r="BN28" s="8">
        <f t="shared" si="23"/>
        <v>24.88</v>
      </c>
      <c r="BO28" s="8">
        <f t="shared" si="24"/>
        <v>32</v>
      </c>
      <c r="BP28" s="182">
        <f t="shared" si="25"/>
        <v>0.48000000000000043</v>
      </c>
      <c r="BQ28" s="182">
        <f t="shared" si="26"/>
        <v>-1.1799999999999997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360</v>
      </c>
      <c r="G29" s="16">
        <f>'[3]08'!G31</f>
        <v>460</v>
      </c>
      <c r="H29" s="17">
        <f t="shared" si="27"/>
        <v>1140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24.88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24.88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213.12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213.12</v>
      </c>
      <c r="AT29" s="8">
        <v>25.36</v>
      </c>
      <c r="AU29" s="8">
        <v>30.82</v>
      </c>
      <c r="AW29" s="208">
        <v>24.88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24.88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25.36</v>
      </c>
      <c r="BM29" s="8">
        <f t="shared" si="22"/>
        <v>30.82</v>
      </c>
      <c r="BN29" s="8">
        <f t="shared" si="23"/>
        <v>24.88</v>
      </c>
      <c r="BO29" s="8">
        <f t="shared" si="24"/>
        <v>32</v>
      </c>
      <c r="BP29" s="182">
        <f t="shared" si="25"/>
        <v>0.48000000000000043</v>
      </c>
      <c r="BQ29" s="182">
        <f t="shared" si="26"/>
        <v>-1.1799999999999997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360</v>
      </c>
      <c r="G30" s="16">
        <f>'[3]08'!G32</f>
        <v>460</v>
      </c>
      <c r="H30" s="17">
        <f t="shared" si="27"/>
        <v>1140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24.88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24.88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213.12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213.12</v>
      </c>
      <c r="AT30" s="8">
        <v>25.36</v>
      </c>
      <c r="AU30" s="8">
        <v>30.82</v>
      </c>
      <c r="AW30" s="208">
        <v>24.88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24.88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25.36</v>
      </c>
      <c r="BM30" s="8">
        <f t="shared" si="22"/>
        <v>30.82</v>
      </c>
      <c r="BN30" s="8">
        <f t="shared" si="23"/>
        <v>24.88</v>
      </c>
      <c r="BO30" s="8">
        <f t="shared" si="24"/>
        <v>32</v>
      </c>
      <c r="BP30" s="182">
        <f t="shared" si="25"/>
        <v>0.48000000000000043</v>
      </c>
      <c r="BQ30" s="182">
        <f t="shared" si="26"/>
        <v>-1.1799999999999997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360</v>
      </c>
      <c r="G31" s="16">
        <f>'[3]08'!G33</f>
        <v>460</v>
      </c>
      <c r="H31" s="17">
        <f t="shared" si="27"/>
        <v>1140</v>
      </c>
      <c r="I31" s="15">
        <f>'[3]08'!J33</f>
        <v>270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11.98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11.98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226.01999999999998</v>
      </c>
      <c r="AT31" s="8">
        <v>25.36</v>
      </c>
      <c r="AU31" s="8">
        <v>30.82</v>
      </c>
      <c r="AW31" s="208">
        <v>11.98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11.98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25.36</v>
      </c>
      <c r="BM31" s="8">
        <f t="shared" si="22"/>
        <v>30.82</v>
      </c>
      <c r="BN31" s="8">
        <f t="shared" si="23"/>
        <v>11.98</v>
      </c>
      <c r="BO31" s="8">
        <f t="shared" si="24"/>
        <v>32</v>
      </c>
      <c r="BP31" s="182">
        <f t="shared" si="25"/>
        <v>13.379999999999999</v>
      </c>
      <c r="BQ31" s="182">
        <f t="shared" si="26"/>
        <v>-1.1799999999999997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360</v>
      </c>
      <c r="G32" s="16">
        <f>'[3]08'!G34</f>
        <v>460</v>
      </c>
      <c r="H32" s="17">
        <f t="shared" si="27"/>
        <v>1140</v>
      </c>
      <c r="I32" s="15">
        <f>'[3]08'!J34</f>
        <v>270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11.98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11.98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226.01999999999998</v>
      </c>
      <c r="AT32" s="8">
        <v>25.92</v>
      </c>
      <c r="AU32" s="8">
        <v>25.92</v>
      </c>
      <c r="AW32" s="208">
        <v>11.98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11.98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25.92</v>
      </c>
      <c r="BM32" s="8">
        <f t="shared" si="22"/>
        <v>25.92</v>
      </c>
      <c r="BN32" s="8">
        <f t="shared" si="23"/>
        <v>11.98</v>
      </c>
      <c r="BO32" s="8">
        <f t="shared" si="24"/>
        <v>32</v>
      </c>
      <c r="BP32" s="182">
        <f t="shared" si="25"/>
        <v>13.940000000000001</v>
      </c>
      <c r="BQ32" s="182">
        <f t="shared" si="26"/>
        <v>-6.0799999999999983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360</v>
      </c>
      <c r="G33" s="16">
        <f>'[3]08'!G35</f>
        <v>460</v>
      </c>
      <c r="H33" s="17">
        <f t="shared" si="27"/>
        <v>1140</v>
      </c>
      <c r="I33" s="15">
        <f>'[3]08'!J35</f>
        <v>270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24.88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24.88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213.12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213.12</v>
      </c>
      <c r="AT33" s="8">
        <v>25.92</v>
      </c>
      <c r="AU33" s="8">
        <v>25.92</v>
      </c>
      <c r="AW33" s="208">
        <v>24.88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24.88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25.92</v>
      </c>
      <c r="BM33" s="8">
        <f t="shared" si="22"/>
        <v>25.92</v>
      </c>
      <c r="BN33" s="8">
        <f t="shared" si="23"/>
        <v>24.88</v>
      </c>
      <c r="BO33" s="8">
        <f t="shared" si="24"/>
        <v>32</v>
      </c>
      <c r="BP33" s="182">
        <f t="shared" si="25"/>
        <v>1.0400000000000027</v>
      </c>
      <c r="BQ33" s="182">
        <f t="shared" si="26"/>
        <v>-6.0799999999999983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360</v>
      </c>
      <c r="G34" s="16">
        <f>'[3]08'!G36</f>
        <v>460</v>
      </c>
      <c r="H34" s="17">
        <f t="shared" si="27"/>
        <v>1140</v>
      </c>
      <c r="I34" s="15">
        <f>'[3]08'!J36</f>
        <v>270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24.88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24.88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213.12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213.12</v>
      </c>
      <c r="AT34" s="8">
        <v>25.92</v>
      </c>
      <c r="AU34" s="8">
        <v>25.92</v>
      </c>
      <c r="AW34" s="208">
        <v>24.88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24.88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25.92</v>
      </c>
      <c r="BM34" s="8">
        <f t="shared" si="22"/>
        <v>25.92</v>
      </c>
      <c r="BN34" s="8">
        <f t="shared" si="23"/>
        <v>24.88</v>
      </c>
      <c r="BO34" s="8">
        <f t="shared" si="24"/>
        <v>32</v>
      </c>
      <c r="BP34" s="182">
        <f t="shared" si="25"/>
        <v>1.0400000000000027</v>
      </c>
      <c r="BQ34" s="182">
        <f t="shared" si="26"/>
        <v>-6.0799999999999983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360</v>
      </c>
      <c r="G35" s="16">
        <f>'[3]08'!G37</f>
        <v>460</v>
      </c>
      <c r="H35" s="17">
        <f t="shared" si="27"/>
        <v>1140</v>
      </c>
      <c r="I35" s="15">
        <f>'[3]08'!J37</f>
        <v>270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24.88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24.88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213.12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213.12</v>
      </c>
      <c r="AT35" s="8">
        <v>25.92</v>
      </c>
      <c r="AU35" s="8">
        <v>25.92</v>
      </c>
      <c r="AW35" s="208">
        <v>24.88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24.88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25.92</v>
      </c>
      <c r="BM35" s="8">
        <f t="shared" si="22"/>
        <v>25.92</v>
      </c>
      <c r="BN35" s="8">
        <f t="shared" si="23"/>
        <v>24.88</v>
      </c>
      <c r="BO35" s="8">
        <f t="shared" si="24"/>
        <v>32</v>
      </c>
      <c r="BP35" s="182">
        <f t="shared" si="25"/>
        <v>1.0400000000000027</v>
      </c>
      <c r="BQ35" s="182">
        <f t="shared" si="26"/>
        <v>-6.0799999999999983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360</v>
      </c>
      <c r="G36" s="16">
        <f>'[3]08'!G38</f>
        <v>460</v>
      </c>
      <c r="H36" s="17">
        <f t="shared" si="27"/>
        <v>1140</v>
      </c>
      <c r="I36" s="15">
        <f>'[3]08'!J38</f>
        <v>270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211.67000000000002</v>
      </c>
      <c r="AT36" s="8">
        <v>25.92</v>
      </c>
      <c r="AU36" s="8">
        <v>25.92</v>
      </c>
      <c r="AW36" s="208">
        <v>26.33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26.33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25.92</v>
      </c>
      <c r="BM36" s="8">
        <f t="shared" si="22"/>
        <v>25.92</v>
      </c>
      <c r="BN36" s="8">
        <f t="shared" si="23"/>
        <v>26.33</v>
      </c>
      <c r="BO36" s="8">
        <f t="shared" si="24"/>
        <v>32</v>
      </c>
      <c r="BP36" s="182">
        <f t="shared" si="25"/>
        <v>-0.40999999999999659</v>
      </c>
      <c r="BQ36" s="182">
        <f t="shared" si="26"/>
        <v>-6.0799999999999983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360</v>
      </c>
      <c r="G37" s="16">
        <f>'[3]08'!G39</f>
        <v>460</v>
      </c>
      <c r="H37" s="17">
        <f t="shared" si="27"/>
        <v>1140</v>
      </c>
      <c r="I37" s="15">
        <f>'[3]08'!J39</f>
        <v>270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211.67000000000002</v>
      </c>
      <c r="AT37" s="8">
        <v>25.92</v>
      </c>
      <c r="AU37" s="8">
        <v>25.92</v>
      </c>
      <c r="AW37" s="208">
        <v>26.33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26.33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25.92</v>
      </c>
      <c r="BM37" s="8">
        <f t="shared" si="22"/>
        <v>25.92</v>
      </c>
      <c r="BN37" s="8">
        <f t="shared" si="23"/>
        <v>26.33</v>
      </c>
      <c r="BO37" s="8">
        <f t="shared" si="24"/>
        <v>32</v>
      </c>
      <c r="BP37" s="182">
        <f t="shared" si="25"/>
        <v>-0.40999999999999659</v>
      </c>
      <c r="BQ37" s="182">
        <f t="shared" si="26"/>
        <v>-6.0799999999999983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360</v>
      </c>
      <c r="G38" s="16">
        <f>'[3]08'!G40</f>
        <v>460</v>
      </c>
      <c r="H38" s="17">
        <f t="shared" si="27"/>
        <v>1140</v>
      </c>
      <c r="I38" s="15">
        <f>'[3]08'!J40</f>
        <v>270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211.67000000000002</v>
      </c>
      <c r="AT38" s="8">
        <v>25.92</v>
      </c>
      <c r="AU38" s="8">
        <v>25.92</v>
      </c>
      <c r="AW38" s="208">
        <v>26.33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26.33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25.92</v>
      </c>
      <c r="BM38" s="8">
        <f t="shared" si="22"/>
        <v>25.92</v>
      </c>
      <c r="BN38" s="8">
        <f t="shared" si="23"/>
        <v>26.33</v>
      </c>
      <c r="BO38" s="8">
        <f t="shared" si="24"/>
        <v>32</v>
      </c>
      <c r="BP38" s="182">
        <f t="shared" si="25"/>
        <v>-0.40999999999999659</v>
      </c>
      <c r="BQ38" s="182">
        <f t="shared" si="26"/>
        <v>-6.0799999999999983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360</v>
      </c>
      <c r="G39" s="16">
        <f>'[3]08'!G41</f>
        <v>460</v>
      </c>
      <c r="H39" s="17">
        <f t="shared" si="27"/>
        <v>1140</v>
      </c>
      <c r="I39" s="15">
        <f>'[3]08'!J41</f>
        <v>270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211.67000000000002</v>
      </c>
      <c r="AT39" s="8">
        <v>25.92</v>
      </c>
      <c r="AU39" s="8">
        <v>25.92</v>
      </c>
      <c r="AW39" s="208">
        <v>26.33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26.33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25.92</v>
      </c>
      <c r="BM39" s="8">
        <f t="shared" si="22"/>
        <v>25.92</v>
      </c>
      <c r="BN39" s="8">
        <f t="shared" si="23"/>
        <v>26.33</v>
      </c>
      <c r="BO39" s="8">
        <f t="shared" si="24"/>
        <v>32</v>
      </c>
      <c r="BP39" s="182">
        <f t="shared" si="25"/>
        <v>-0.40999999999999659</v>
      </c>
      <c r="BQ39" s="182">
        <f t="shared" si="26"/>
        <v>-6.0799999999999983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360</v>
      </c>
      <c r="G40" s="16">
        <f>'[3]08'!G42</f>
        <v>460</v>
      </c>
      <c r="H40" s="17">
        <f t="shared" si="27"/>
        <v>1140</v>
      </c>
      <c r="I40" s="15">
        <f>'[3]08'!J42</f>
        <v>270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26.33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211.67000000000002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211.67000000000002</v>
      </c>
      <c r="AT40" s="8">
        <v>25.92</v>
      </c>
      <c r="AU40" s="8">
        <v>25.92</v>
      </c>
      <c r="AW40" s="208">
        <v>26.33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26.33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25.92</v>
      </c>
      <c r="BM40" s="8">
        <f t="shared" si="22"/>
        <v>25.92</v>
      </c>
      <c r="BN40" s="8">
        <f t="shared" si="23"/>
        <v>26.33</v>
      </c>
      <c r="BO40" s="8">
        <f t="shared" si="24"/>
        <v>32</v>
      </c>
      <c r="BP40" s="182">
        <f t="shared" si="25"/>
        <v>-0.40999999999999659</v>
      </c>
      <c r="BQ40" s="182">
        <f t="shared" si="26"/>
        <v>-6.0799999999999983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360</v>
      </c>
      <c r="G41" s="16">
        <f>'[3]08'!G43</f>
        <v>460</v>
      </c>
      <c r="H41" s="17">
        <f t="shared" si="27"/>
        <v>1140</v>
      </c>
      <c r="I41" s="15">
        <f>'[3]08'!J43</f>
        <v>270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26.33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211.67000000000002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211.67000000000002</v>
      </c>
      <c r="AT41" s="8">
        <v>25.92</v>
      </c>
      <c r="AU41" s="8">
        <v>25.92</v>
      </c>
      <c r="AW41" s="208">
        <v>26.33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26.33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25.92</v>
      </c>
      <c r="BM41" s="8">
        <f t="shared" si="22"/>
        <v>25.92</v>
      </c>
      <c r="BN41" s="8">
        <f t="shared" si="23"/>
        <v>26.33</v>
      </c>
      <c r="BO41" s="8">
        <f t="shared" si="24"/>
        <v>32</v>
      </c>
      <c r="BP41" s="182">
        <f t="shared" si="25"/>
        <v>-0.40999999999999659</v>
      </c>
      <c r="BQ41" s="182">
        <f t="shared" si="26"/>
        <v>-6.0799999999999983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360</v>
      </c>
      <c r="G42" s="16">
        <f>'[3]08'!G44</f>
        <v>460</v>
      </c>
      <c r="H42" s="17">
        <f t="shared" si="27"/>
        <v>1140</v>
      </c>
      <c r="I42" s="15">
        <f>'[3]08'!J44</f>
        <v>270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26.33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211.67000000000002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211.67000000000002</v>
      </c>
      <c r="AT42" s="8">
        <v>25.92</v>
      </c>
      <c r="AU42" s="8">
        <v>25.92</v>
      </c>
      <c r="AW42" s="208">
        <v>26.33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26.33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25.92</v>
      </c>
      <c r="BM42" s="8">
        <f t="shared" si="22"/>
        <v>25.92</v>
      </c>
      <c r="BN42" s="8">
        <f t="shared" si="23"/>
        <v>26.33</v>
      </c>
      <c r="BO42" s="8">
        <f t="shared" si="24"/>
        <v>32</v>
      </c>
      <c r="BP42" s="182">
        <f t="shared" si="25"/>
        <v>-0.40999999999999659</v>
      </c>
      <c r="BQ42" s="182">
        <f t="shared" si="26"/>
        <v>-6.0799999999999983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360</v>
      </c>
      <c r="G43" s="16">
        <f>'[3]08'!G45</f>
        <v>460</v>
      </c>
      <c r="H43" s="17">
        <f t="shared" si="27"/>
        <v>1140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25.92</v>
      </c>
      <c r="AU43" s="8">
        <v>25.92</v>
      </c>
      <c r="AW43" s="208">
        <v>26.91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26.91</v>
      </c>
      <c r="BD43" s="208">
        <v>26.91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26.91</v>
      </c>
      <c r="BL43" s="8">
        <f t="shared" si="21"/>
        <v>25.92</v>
      </c>
      <c r="BM43" s="8">
        <f t="shared" si="22"/>
        <v>25.92</v>
      </c>
      <c r="BN43" s="8">
        <f t="shared" si="23"/>
        <v>26.91</v>
      </c>
      <c r="BO43" s="8">
        <f t="shared" si="24"/>
        <v>26.91</v>
      </c>
      <c r="BP43" s="182">
        <f t="shared" si="25"/>
        <v>-0.98999999999999844</v>
      </c>
      <c r="BQ43" s="182">
        <f t="shared" si="26"/>
        <v>-0.98999999999999844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360</v>
      </c>
      <c r="G44" s="16">
        <f>'[3]08'!G46</f>
        <v>460</v>
      </c>
      <c r="H44" s="17">
        <f t="shared" si="27"/>
        <v>1140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25.92</v>
      </c>
      <c r="AU44" s="8">
        <v>25.92</v>
      </c>
      <c r="AW44" s="208">
        <v>26.91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26.91</v>
      </c>
      <c r="BD44" s="208">
        <v>26.91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26.91</v>
      </c>
      <c r="BL44" s="8">
        <f t="shared" si="21"/>
        <v>25.92</v>
      </c>
      <c r="BM44" s="8">
        <f t="shared" si="22"/>
        <v>25.92</v>
      </c>
      <c r="BN44" s="8">
        <f t="shared" si="23"/>
        <v>26.91</v>
      </c>
      <c r="BO44" s="8">
        <f t="shared" si="24"/>
        <v>26.91</v>
      </c>
      <c r="BP44" s="182">
        <f t="shared" si="25"/>
        <v>-0.98999999999999844</v>
      </c>
      <c r="BQ44" s="182">
        <f t="shared" si="26"/>
        <v>-0.98999999999999844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360</v>
      </c>
      <c r="G45" s="16">
        <f>'[3]08'!G47</f>
        <v>460</v>
      </c>
      <c r="H45" s="17">
        <f t="shared" si="27"/>
        <v>1140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25.92</v>
      </c>
      <c r="AU45" s="8">
        <v>25.92</v>
      </c>
      <c r="AW45" s="208">
        <v>26.91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26.91</v>
      </c>
      <c r="BD45" s="208">
        <v>26.91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26.91</v>
      </c>
      <c r="BL45" s="8">
        <f t="shared" si="21"/>
        <v>25.92</v>
      </c>
      <c r="BM45" s="8">
        <f t="shared" si="22"/>
        <v>25.92</v>
      </c>
      <c r="BN45" s="8">
        <f t="shared" si="23"/>
        <v>26.91</v>
      </c>
      <c r="BO45" s="8">
        <f t="shared" si="24"/>
        <v>26.91</v>
      </c>
      <c r="BP45" s="182">
        <f t="shared" si="25"/>
        <v>-0.98999999999999844</v>
      </c>
      <c r="BQ45" s="182">
        <f t="shared" si="26"/>
        <v>-0.98999999999999844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360</v>
      </c>
      <c r="G46" s="16">
        <f>'[3]08'!G48</f>
        <v>460</v>
      </c>
      <c r="H46" s="17">
        <f t="shared" si="27"/>
        <v>1140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25.92</v>
      </c>
      <c r="AU46" s="8">
        <v>25.92</v>
      </c>
      <c r="AW46" s="208">
        <v>26.91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26.91</v>
      </c>
      <c r="BD46" s="208">
        <v>26.91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26.91</v>
      </c>
      <c r="BL46" s="8">
        <f t="shared" si="21"/>
        <v>25.92</v>
      </c>
      <c r="BM46" s="8">
        <f t="shared" si="22"/>
        <v>25.92</v>
      </c>
      <c r="BN46" s="8">
        <f t="shared" si="23"/>
        <v>26.91</v>
      </c>
      <c r="BO46" s="8">
        <f t="shared" si="24"/>
        <v>26.91</v>
      </c>
      <c r="BP46" s="182">
        <f t="shared" si="25"/>
        <v>-0.98999999999999844</v>
      </c>
      <c r="BQ46" s="182">
        <f t="shared" si="26"/>
        <v>-0.98999999999999844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360</v>
      </c>
      <c r="G47" s="16">
        <f>'[3]08'!G49</f>
        <v>460</v>
      </c>
      <c r="H47" s="17">
        <f t="shared" si="27"/>
        <v>1140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25.92</v>
      </c>
      <c r="AU47" s="8">
        <v>25.92</v>
      </c>
      <c r="AW47" s="208">
        <v>26.91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26.91</v>
      </c>
      <c r="BD47" s="208">
        <v>26.91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26.91</v>
      </c>
      <c r="BL47" s="8">
        <f t="shared" si="21"/>
        <v>25.92</v>
      </c>
      <c r="BM47" s="8">
        <f t="shared" si="22"/>
        <v>25.92</v>
      </c>
      <c r="BN47" s="8">
        <f t="shared" si="23"/>
        <v>26.91</v>
      </c>
      <c r="BO47" s="8">
        <f t="shared" si="24"/>
        <v>26.91</v>
      </c>
      <c r="BP47" s="182">
        <f t="shared" si="25"/>
        <v>-0.98999999999999844</v>
      </c>
      <c r="BQ47" s="182">
        <f t="shared" si="26"/>
        <v>-0.98999999999999844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360</v>
      </c>
      <c r="G48" s="16">
        <f>'[3]08'!G50</f>
        <v>460</v>
      </c>
      <c r="H48" s="17">
        <f t="shared" si="27"/>
        <v>1140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25.92</v>
      </c>
      <c r="AU48" s="8">
        <v>25.92</v>
      </c>
      <c r="AW48" s="208">
        <v>26.91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26.91</v>
      </c>
      <c r="BD48" s="208">
        <v>26.91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26.91</v>
      </c>
      <c r="BL48" s="8">
        <f t="shared" si="21"/>
        <v>25.92</v>
      </c>
      <c r="BM48" s="8">
        <f t="shared" si="22"/>
        <v>25.92</v>
      </c>
      <c r="BN48" s="8">
        <f t="shared" si="23"/>
        <v>26.91</v>
      </c>
      <c r="BO48" s="8">
        <f t="shared" si="24"/>
        <v>26.91</v>
      </c>
      <c r="BP48" s="182">
        <f t="shared" si="25"/>
        <v>-0.98999999999999844</v>
      </c>
      <c r="BQ48" s="182">
        <f t="shared" si="26"/>
        <v>-0.98999999999999844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360</v>
      </c>
      <c r="G49" s="16">
        <f>'[3]08'!G51</f>
        <v>460</v>
      </c>
      <c r="H49" s="17">
        <f t="shared" si="27"/>
        <v>1140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25.92</v>
      </c>
      <c r="AU49" s="8">
        <v>25.92</v>
      </c>
      <c r="AW49" s="208">
        <v>26.91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26.91</v>
      </c>
      <c r="BD49" s="208">
        <v>26.91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26.91</v>
      </c>
      <c r="BL49" s="8">
        <f t="shared" si="21"/>
        <v>25.92</v>
      </c>
      <c r="BM49" s="8">
        <f t="shared" si="22"/>
        <v>25.92</v>
      </c>
      <c r="BN49" s="8">
        <f t="shared" si="23"/>
        <v>26.91</v>
      </c>
      <c r="BO49" s="8">
        <f t="shared" si="24"/>
        <v>26.91</v>
      </c>
      <c r="BP49" s="182">
        <f t="shared" si="25"/>
        <v>-0.98999999999999844</v>
      </c>
      <c r="BQ49" s="182">
        <f t="shared" si="26"/>
        <v>-0.98999999999999844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360</v>
      </c>
      <c r="G50" s="16">
        <f>'[3]08'!G52</f>
        <v>460</v>
      </c>
      <c r="H50" s="17">
        <f t="shared" si="27"/>
        <v>1140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25.92</v>
      </c>
      <c r="AU50" s="8">
        <v>25.92</v>
      </c>
      <c r="AW50" s="208">
        <v>26.91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26.91</v>
      </c>
      <c r="BD50" s="208">
        <v>26.91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26.91</v>
      </c>
      <c r="BL50" s="8">
        <f t="shared" si="21"/>
        <v>25.92</v>
      </c>
      <c r="BM50" s="8">
        <f t="shared" si="22"/>
        <v>25.92</v>
      </c>
      <c r="BN50" s="8">
        <f t="shared" si="23"/>
        <v>26.91</v>
      </c>
      <c r="BO50" s="8">
        <f t="shared" si="24"/>
        <v>26.91</v>
      </c>
      <c r="BP50" s="182">
        <f t="shared" si="25"/>
        <v>-0.98999999999999844</v>
      </c>
      <c r="BQ50" s="182">
        <f t="shared" si="26"/>
        <v>-0.98999999999999844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360</v>
      </c>
      <c r="G51" s="16">
        <f>'[3]08'!G53</f>
        <v>460</v>
      </c>
      <c r="H51" s="17">
        <f t="shared" si="27"/>
        <v>1140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25.92</v>
      </c>
      <c r="AU51" s="8">
        <v>25.92</v>
      </c>
      <c r="AW51" s="208">
        <v>26.91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26.91</v>
      </c>
      <c r="BD51" s="208">
        <v>26.91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26.91</v>
      </c>
      <c r="BL51" s="8">
        <f t="shared" si="21"/>
        <v>25.92</v>
      </c>
      <c r="BM51" s="8">
        <f t="shared" si="22"/>
        <v>25.92</v>
      </c>
      <c r="BN51" s="8">
        <f t="shared" si="23"/>
        <v>26.91</v>
      </c>
      <c r="BO51" s="8">
        <f t="shared" si="24"/>
        <v>26.91</v>
      </c>
      <c r="BP51" s="182">
        <f t="shared" si="25"/>
        <v>-0.98999999999999844</v>
      </c>
      <c r="BQ51" s="182">
        <f t="shared" si="26"/>
        <v>-0.98999999999999844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360</v>
      </c>
      <c r="G52" s="16">
        <f>'[3]08'!G54</f>
        <v>460</v>
      </c>
      <c r="H52" s="17">
        <f t="shared" si="27"/>
        <v>1140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25.92</v>
      </c>
      <c r="AU52" s="8">
        <v>25.92</v>
      </c>
      <c r="AW52" s="208">
        <v>26.91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26.91</v>
      </c>
      <c r="BD52" s="208">
        <v>26.91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26.91</v>
      </c>
      <c r="BL52" s="8">
        <f t="shared" si="21"/>
        <v>25.92</v>
      </c>
      <c r="BM52" s="8">
        <f t="shared" si="22"/>
        <v>25.92</v>
      </c>
      <c r="BN52" s="8">
        <f t="shared" si="23"/>
        <v>26.91</v>
      </c>
      <c r="BO52" s="8">
        <f t="shared" si="24"/>
        <v>26.91</v>
      </c>
      <c r="BP52" s="182">
        <f t="shared" si="25"/>
        <v>-0.98999999999999844</v>
      </c>
      <c r="BQ52" s="182">
        <f t="shared" si="26"/>
        <v>-0.98999999999999844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360</v>
      </c>
      <c r="G53" s="16">
        <f>'[3]08'!G55</f>
        <v>460</v>
      </c>
      <c r="H53" s="17">
        <f t="shared" si="27"/>
        <v>1140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25.92</v>
      </c>
      <c r="AU53" s="8">
        <v>25.92</v>
      </c>
      <c r="AW53" s="208">
        <v>26.91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26.91</v>
      </c>
      <c r="BD53" s="208">
        <v>26.91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26.91</v>
      </c>
      <c r="BL53" s="8">
        <f t="shared" si="21"/>
        <v>25.92</v>
      </c>
      <c r="BM53" s="8">
        <f t="shared" si="22"/>
        <v>25.92</v>
      </c>
      <c r="BN53" s="8">
        <f t="shared" si="23"/>
        <v>26.91</v>
      </c>
      <c r="BO53" s="8">
        <f t="shared" si="24"/>
        <v>26.91</v>
      </c>
      <c r="BP53" s="182">
        <f t="shared" si="25"/>
        <v>-0.98999999999999844</v>
      </c>
      <c r="BQ53" s="182">
        <f t="shared" si="26"/>
        <v>-0.98999999999999844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360</v>
      </c>
      <c r="G54" s="16">
        <f>'[3]08'!G56</f>
        <v>460</v>
      </c>
      <c r="H54" s="17">
        <f t="shared" si="27"/>
        <v>1140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25.92</v>
      </c>
      <c r="AU54" s="8">
        <v>25.92</v>
      </c>
      <c r="AW54" s="208">
        <v>26.91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26.91</v>
      </c>
      <c r="BD54" s="208">
        <v>26.91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26.91</v>
      </c>
      <c r="BL54" s="8">
        <f t="shared" si="21"/>
        <v>25.92</v>
      </c>
      <c r="BM54" s="8">
        <f t="shared" si="22"/>
        <v>25.92</v>
      </c>
      <c r="BN54" s="8">
        <f t="shared" si="23"/>
        <v>26.91</v>
      </c>
      <c r="BO54" s="8">
        <f t="shared" si="24"/>
        <v>26.91</v>
      </c>
      <c r="BP54" s="182">
        <f t="shared" si="25"/>
        <v>-0.98999999999999844</v>
      </c>
      <c r="BQ54" s="182">
        <f t="shared" si="26"/>
        <v>-0.98999999999999844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360</v>
      </c>
      <c r="G55" s="16">
        <f>'[3]08'!G57</f>
        <v>460</v>
      </c>
      <c r="H55" s="17">
        <f t="shared" si="27"/>
        <v>1140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25.92</v>
      </c>
      <c r="AU55" s="8">
        <v>25.92</v>
      </c>
      <c r="AW55" s="208">
        <v>26.91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26.91</v>
      </c>
      <c r="BD55" s="208">
        <v>26.91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26.91</v>
      </c>
      <c r="BL55" s="8">
        <f t="shared" si="21"/>
        <v>25.92</v>
      </c>
      <c r="BM55" s="8">
        <f t="shared" si="22"/>
        <v>25.92</v>
      </c>
      <c r="BN55" s="8">
        <f t="shared" si="23"/>
        <v>26.91</v>
      </c>
      <c r="BO55" s="8">
        <f t="shared" si="24"/>
        <v>26.91</v>
      </c>
      <c r="BP55" s="182">
        <f t="shared" si="25"/>
        <v>-0.98999999999999844</v>
      </c>
      <c r="BQ55" s="182">
        <f t="shared" si="26"/>
        <v>-0.98999999999999844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360</v>
      </c>
      <c r="G56" s="16">
        <f>'[3]08'!G58</f>
        <v>460</v>
      </c>
      <c r="H56" s="17">
        <f t="shared" si="27"/>
        <v>1140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25.92</v>
      </c>
      <c r="AU56" s="8">
        <v>25.92</v>
      </c>
      <c r="AW56" s="208">
        <v>26.91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26.91</v>
      </c>
      <c r="BD56" s="208">
        <v>26.91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26.91</v>
      </c>
      <c r="BL56" s="8">
        <f t="shared" si="21"/>
        <v>25.92</v>
      </c>
      <c r="BM56" s="8">
        <f t="shared" si="22"/>
        <v>25.92</v>
      </c>
      <c r="BN56" s="8">
        <f t="shared" si="23"/>
        <v>26.91</v>
      </c>
      <c r="BO56" s="8">
        <f t="shared" si="24"/>
        <v>26.91</v>
      </c>
      <c r="BP56" s="182">
        <f t="shared" si="25"/>
        <v>-0.98999999999999844</v>
      </c>
      <c r="BQ56" s="182">
        <f t="shared" si="26"/>
        <v>-0.98999999999999844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360</v>
      </c>
      <c r="G57" s="16">
        <f>'[3]08'!G59</f>
        <v>460</v>
      </c>
      <c r="H57" s="17">
        <f t="shared" si="27"/>
        <v>1140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25.92</v>
      </c>
      <c r="AU57" s="8">
        <v>25.92</v>
      </c>
      <c r="AW57" s="208">
        <v>26.91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26.91</v>
      </c>
      <c r="BD57" s="208">
        <v>26.91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26.91</v>
      </c>
      <c r="BL57" s="8">
        <f t="shared" si="21"/>
        <v>25.92</v>
      </c>
      <c r="BM57" s="8">
        <f t="shared" si="22"/>
        <v>25.92</v>
      </c>
      <c r="BN57" s="8">
        <f t="shared" si="23"/>
        <v>26.91</v>
      </c>
      <c r="BO57" s="8">
        <f t="shared" si="24"/>
        <v>26.91</v>
      </c>
      <c r="BP57" s="182">
        <f t="shared" si="25"/>
        <v>-0.98999999999999844</v>
      </c>
      <c r="BQ57" s="182">
        <f t="shared" si="26"/>
        <v>-0.98999999999999844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360</v>
      </c>
      <c r="G58" s="16">
        <f>'[3]08'!G60</f>
        <v>460</v>
      </c>
      <c r="H58" s="17">
        <f t="shared" si="27"/>
        <v>1140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25.92</v>
      </c>
      <c r="AU58" s="8">
        <v>25.92</v>
      </c>
      <c r="AW58" s="208">
        <v>26.91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26.91</v>
      </c>
      <c r="BD58" s="208">
        <v>26.91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26.91</v>
      </c>
      <c r="BL58" s="8">
        <f t="shared" si="21"/>
        <v>25.92</v>
      </c>
      <c r="BM58" s="8">
        <f t="shared" si="22"/>
        <v>25.92</v>
      </c>
      <c r="BN58" s="8">
        <f t="shared" si="23"/>
        <v>26.91</v>
      </c>
      <c r="BO58" s="8">
        <f t="shared" si="24"/>
        <v>26.91</v>
      </c>
      <c r="BP58" s="182">
        <f t="shared" si="25"/>
        <v>-0.98999999999999844</v>
      </c>
      <c r="BQ58" s="182">
        <f t="shared" si="26"/>
        <v>-0.98999999999999844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360</v>
      </c>
      <c r="G59" s="16">
        <f>'[3]08'!G61</f>
        <v>460</v>
      </c>
      <c r="H59" s="17">
        <f t="shared" si="27"/>
        <v>1140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25.92</v>
      </c>
      <c r="AU59" s="8">
        <v>25.92</v>
      </c>
      <c r="AW59" s="208">
        <v>26.91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26.91</v>
      </c>
      <c r="BD59" s="208">
        <v>26.91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26.91</v>
      </c>
      <c r="BL59" s="8">
        <f t="shared" si="21"/>
        <v>25.92</v>
      </c>
      <c r="BM59" s="8">
        <f t="shared" si="22"/>
        <v>25.92</v>
      </c>
      <c r="BN59" s="8">
        <f t="shared" si="23"/>
        <v>26.91</v>
      </c>
      <c r="BO59" s="8">
        <f t="shared" si="24"/>
        <v>26.91</v>
      </c>
      <c r="BP59" s="182">
        <f t="shared" si="25"/>
        <v>-0.98999999999999844</v>
      </c>
      <c r="BQ59" s="182">
        <f t="shared" si="26"/>
        <v>-0.98999999999999844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360</v>
      </c>
      <c r="G60" s="16">
        <f>'[3]08'!G62</f>
        <v>460</v>
      </c>
      <c r="H60" s="17">
        <f t="shared" si="27"/>
        <v>1140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25.36</v>
      </c>
      <c r="AU60" s="8">
        <v>30.82</v>
      </c>
      <c r="AW60" s="208">
        <v>26.91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26.91</v>
      </c>
      <c r="BD60" s="208">
        <v>26.91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26.91</v>
      </c>
      <c r="BL60" s="8">
        <f t="shared" si="21"/>
        <v>25.36</v>
      </c>
      <c r="BM60" s="8">
        <f t="shared" si="22"/>
        <v>30.82</v>
      </c>
      <c r="BN60" s="8">
        <f t="shared" si="23"/>
        <v>26.91</v>
      </c>
      <c r="BO60" s="8">
        <f t="shared" si="24"/>
        <v>26.91</v>
      </c>
      <c r="BP60" s="182">
        <f t="shared" si="25"/>
        <v>-1.5500000000000007</v>
      </c>
      <c r="BQ60" s="182">
        <f t="shared" si="26"/>
        <v>3.91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360</v>
      </c>
      <c r="G61" s="16">
        <f>'[3]08'!G63</f>
        <v>460</v>
      </c>
      <c r="H61" s="17">
        <f t="shared" si="27"/>
        <v>1140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23.96</v>
      </c>
      <c r="AU61" s="8">
        <v>30.82</v>
      </c>
      <c r="AW61" s="208">
        <v>26.91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26.91</v>
      </c>
      <c r="BD61" s="208">
        <v>26.91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26.91</v>
      </c>
      <c r="BL61" s="8">
        <f t="shared" si="21"/>
        <v>23.96</v>
      </c>
      <c r="BM61" s="8">
        <f t="shared" si="22"/>
        <v>30.82</v>
      </c>
      <c r="BN61" s="8">
        <f t="shared" si="23"/>
        <v>26.91</v>
      </c>
      <c r="BO61" s="8">
        <f t="shared" si="24"/>
        <v>26.91</v>
      </c>
      <c r="BP61" s="182">
        <f t="shared" si="25"/>
        <v>-2.9499999999999993</v>
      </c>
      <c r="BQ61" s="182">
        <f t="shared" si="26"/>
        <v>3.91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360</v>
      </c>
      <c r="G62" s="16">
        <f>'[3]08'!G64</f>
        <v>460</v>
      </c>
      <c r="H62" s="17">
        <f t="shared" si="27"/>
        <v>1140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23.96</v>
      </c>
      <c r="AU62" s="8">
        <v>30.82</v>
      </c>
      <c r="AW62" s="208">
        <v>26.91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26.91</v>
      </c>
      <c r="BD62" s="208">
        <v>26.91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26.91</v>
      </c>
      <c r="BL62" s="8">
        <f t="shared" si="21"/>
        <v>23.96</v>
      </c>
      <c r="BM62" s="8">
        <f t="shared" si="22"/>
        <v>30.82</v>
      </c>
      <c r="BN62" s="8">
        <f t="shared" si="23"/>
        <v>26.91</v>
      </c>
      <c r="BO62" s="8">
        <f t="shared" si="24"/>
        <v>26.91</v>
      </c>
      <c r="BP62" s="182">
        <f t="shared" si="25"/>
        <v>-2.9499999999999993</v>
      </c>
      <c r="BQ62" s="182">
        <f t="shared" si="26"/>
        <v>3.91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360</v>
      </c>
      <c r="G63" s="16">
        <f>'[3]08'!G65</f>
        <v>460</v>
      </c>
      <c r="H63" s="17">
        <f t="shared" si="27"/>
        <v>1140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23.96</v>
      </c>
      <c r="AU63" s="8">
        <v>30.82</v>
      </c>
      <c r="AW63" s="208">
        <v>26.91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26.91</v>
      </c>
      <c r="BD63" s="208">
        <v>26.91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26.91</v>
      </c>
      <c r="BL63" s="8">
        <f t="shared" si="21"/>
        <v>23.96</v>
      </c>
      <c r="BM63" s="8">
        <f t="shared" si="22"/>
        <v>30.82</v>
      </c>
      <c r="BN63" s="8">
        <f t="shared" si="23"/>
        <v>26.91</v>
      </c>
      <c r="BO63" s="8">
        <f t="shared" si="24"/>
        <v>26.91</v>
      </c>
      <c r="BP63" s="182">
        <f t="shared" si="25"/>
        <v>-2.9499999999999993</v>
      </c>
      <c r="BQ63" s="182">
        <f t="shared" si="26"/>
        <v>3.91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360</v>
      </c>
      <c r="G64" s="16">
        <f>'[3]08'!G66</f>
        <v>460</v>
      </c>
      <c r="H64" s="17">
        <f t="shared" si="27"/>
        <v>1140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23.96</v>
      </c>
      <c r="AU64" s="8">
        <v>30.82</v>
      </c>
      <c r="AW64" s="208">
        <v>26.91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26.91</v>
      </c>
      <c r="BD64" s="208">
        <v>26.91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26.91</v>
      </c>
      <c r="BL64" s="8">
        <f t="shared" si="21"/>
        <v>23.96</v>
      </c>
      <c r="BM64" s="8">
        <f t="shared" si="22"/>
        <v>30.82</v>
      </c>
      <c r="BN64" s="8">
        <f t="shared" si="23"/>
        <v>26.91</v>
      </c>
      <c r="BO64" s="8">
        <f t="shared" si="24"/>
        <v>26.91</v>
      </c>
      <c r="BP64" s="182">
        <f t="shared" si="25"/>
        <v>-2.9499999999999993</v>
      </c>
      <c r="BQ64" s="182">
        <f t="shared" si="26"/>
        <v>3.91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360</v>
      </c>
      <c r="G65" s="16">
        <f>'[3]08'!G67</f>
        <v>460</v>
      </c>
      <c r="H65" s="17">
        <f t="shared" si="27"/>
        <v>1140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23.96</v>
      </c>
      <c r="AU65" s="8">
        <v>30.82</v>
      </c>
      <c r="AW65" s="208">
        <v>26.91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26.91</v>
      </c>
      <c r="BD65" s="208">
        <v>26.91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26.91</v>
      </c>
      <c r="BL65" s="8">
        <f t="shared" si="21"/>
        <v>23.96</v>
      </c>
      <c r="BM65" s="8">
        <f t="shared" si="22"/>
        <v>30.82</v>
      </c>
      <c r="BN65" s="8">
        <f t="shared" si="23"/>
        <v>26.91</v>
      </c>
      <c r="BO65" s="8">
        <f t="shared" si="24"/>
        <v>26.91</v>
      </c>
      <c r="BP65" s="182">
        <f t="shared" si="25"/>
        <v>-2.9499999999999993</v>
      </c>
      <c r="BQ65" s="182">
        <f t="shared" si="26"/>
        <v>3.91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360</v>
      </c>
      <c r="G66" s="16">
        <f>'[3]08'!G68</f>
        <v>460</v>
      </c>
      <c r="H66" s="17">
        <f t="shared" si="27"/>
        <v>1140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23.96</v>
      </c>
      <c r="AU66" s="8">
        <v>30.82</v>
      </c>
      <c r="AW66" s="208">
        <v>26.91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26.91</v>
      </c>
      <c r="BD66" s="208">
        <v>26.91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26.91</v>
      </c>
      <c r="BL66" s="8">
        <f t="shared" si="21"/>
        <v>23.96</v>
      </c>
      <c r="BM66" s="8">
        <f t="shared" si="22"/>
        <v>30.82</v>
      </c>
      <c r="BN66" s="8">
        <f t="shared" si="23"/>
        <v>26.91</v>
      </c>
      <c r="BO66" s="8">
        <f t="shared" si="24"/>
        <v>26.91</v>
      </c>
      <c r="BP66" s="182">
        <f t="shared" si="25"/>
        <v>-2.9499999999999993</v>
      </c>
      <c r="BQ66" s="182">
        <f t="shared" si="26"/>
        <v>3.91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360</v>
      </c>
      <c r="G67" s="16">
        <f>'[3]08'!G69</f>
        <v>460</v>
      </c>
      <c r="H67" s="17">
        <f t="shared" si="27"/>
        <v>1140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23.96</v>
      </c>
      <c r="AU67" s="8">
        <v>30.82</v>
      </c>
      <c r="AW67" s="208">
        <v>26.91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26.91</v>
      </c>
      <c r="BD67" s="208">
        <v>26.91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26.91</v>
      </c>
      <c r="BL67" s="8">
        <f t="shared" si="21"/>
        <v>23.96</v>
      </c>
      <c r="BM67" s="8">
        <f t="shared" si="22"/>
        <v>30.82</v>
      </c>
      <c r="BN67" s="8">
        <f t="shared" si="23"/>
        <v>26.91</v>
      </c>
      <c r="BO67" s="8">
        <f t="shared" si="24"/>
        <v>26.91</v>
      </c>
      <c r="BP67" s="182">
        <f t="shared" si="25"/>
        <v>-2.9499999999999993</v>
      </c>
      <c r="BQ67" s="182">
        <f t="shared" si="26"/>
        <v>3.91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360</v>
      </c>
      <c r="G68" s="16">
        <f>'[3]08'!G70</f>
        <v>460</v>
      </c>
      <c r="H68" s="17">
        <f t="shared" si="27"/>
        <v>1140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0</v>
      </c>
      <c r="AU68" s="8">
        <v>0</v>
      </c>
      <c r="AW68" s="208">
        <v>26.91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26.91</v>
      </c>
      <c r="BD68" s="208">
        <v>26.91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26.91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26.91</v>
      </c>
      <c r="BO68" s="8">
        <f t="shared" ref="BO68:BO98" si="56">BJ68</f>
        <v>26.91</v>
      </c>
      <c r="BP68" s="182">
        <f t="shared" ref="BP68:BP98" si="57">BL68-BN68</f>
        <v>-26.91</v>
      </c>
      <c r="BQ68" s="182">
        <f t="shared" ref="BQ68:BQ98" si="58">BM68-BO68</f>
        <v>-26.91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360</v>
      </c>
      <c r="G69" s="16">
        <f>'[3]08'!G71</f>
        <v>460</v>
      </c>
      <c r="H69" s="17">
        <f t="shared" ref="H69:H98" si="59">SUM(B69:G69)</f>
        <v>1140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0</v>
      </c>
      <c r="AU69" s="8">
        <v>0</v>
      </c>
      <c r="AW69" s="208">
        <v>26.91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26.91</v>
      </c>
      <c r="BD69" s="208">
        <v>26.91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26.91</v>
      </c>
      <c r="BL69" s="8">
        <f t="shared" si="53"/>
        <v>0</v>
      </c>
      <c r="BM69" s="8">
        <f t="shared" si="54"/>
        <v>0</v>
      </c>
      <c r="BN69" s="8">
        <f t="shared" si="55"/>
        <v>26.91</v>
      </c>
      <c r="BO69" s="8">
        <f t="shared" si="56"/>
        <v>26.91</v>
      </c>
      <c r="BP69" s="182">
        <f t="shared" si="57"/>
        <v>-26.91</v>
      </c>
      <c r="BQ69" s="182">
        <f t="shared" si="58"/>
        <v>-26.91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360</v>
      </c>
      <c r="G70" s="16">
        <f>'[3]08'!G72</f>
        <v>460</v>
      </c>
      <c r="H70" s="17">
        <f t="shared" si="59"/>
        <v>1140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0</v>
      </c>
      <c r="AU70" s="8">
        <v>0</v>
      </c>
      <c r="AW70" s="208">
        <v>26.91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26.91</v>
      </c>
      <c r="BD70" s="208">
        <v>26.91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26.91</v>
      </c>
      <c r="BL70" s="8">
        <f t="shared" si="53"/>
        <v>0</v>
      </c>
      <c r="BM70" s="8">
        <f t="shared" si="54"/>
        <v>0</v>
      </c>
      <c r="BN70" s="8">
        <f t="shared" si="55"/>
        <v>26.91</v>
      </c>
      <c r="BO70" s="8">
        <f t="shared" si="56"/>
        <v>26.91</v>
      </c>
      <c r="BP70" s="182">
        <f t="shared" si="57"/>
        <v>-26.91</v>
      </c>
      <c r="BQ70" s="182">
        <f t="shared" si="58"/>
        <v>-26.91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360</v>
      </c>
      <c r="G71" s="16">
        <f>'[3]08'!G73</f>
        <v>460</v>
      </c>
      <c r="H71" s="17">
        <f t="shared" si="59"/>
        <v>1140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26.33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26.33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211.67000000000002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211.67000000000002</v>
      </c>
      <c r="AT71" s="8">
        <v>0</v>
      </c>
      <c r="AU71" s="8">
        <v>0</v>
      </c>
      <c r="AW71" s="208">
        <v>26.33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26.33</v>
      </c>
      <c r="BD71" s="208">
        <v>32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26.33</v>
      </c>
      <c r="BO71" s="8">
        <f t="shared" si="56"/>
        <v>32</v>
      </c>
      <c r="BP71" s="182">
        <f t="shared" si="57"/>
        <v>-26.33</v>
      </c>
      <c r="BQ71" s="182">
        <f t="shared" si="58"/>
        <v>-32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360</v>
      </c>
      <c r="G72" s="16">
        <f>'[3]08'!G74</f>
        <v>460</v>
      </c>
      <c r="H72" s="17">
        <f t="shared" si="59"/>
        <v>1140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24.88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24.88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213.12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213.12</v>
      </c>
      <c r="AT72" s="8">
        <v>0</v>
      </c>
      <c r="AU72" s="8">
        <v>0</v>
      </c>
      <c r="AW72" s="208">
        <v>24.88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24.88</v>
      </c>
      <c r="BD72" s="208">
        <v>32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24.88</v>
      </c>
      <c r="BO72" s="8">
        <f t="shared" si="56"/>
        <v>32</v>
      </c>
      <c r="BP72" s="182">
        <f t="shared" si="57"/>
        <v>-24.88</v>
      </c>
      <c r="BQ72" s="182">
        <f t="shared" si="58"/>
        <v>-32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360</v>
      </c>
      <c r="G73" s="16">
        <f>'[3]08'!G75</f>
        <v>460</v>
      </c>
      <c r="H73" s="17">
        <f t="shared" si="59"/>
        <v>1140</v>
      </c>
      <c r="I73" s="15">
        <f>'[3]08'!J75</f>
        <v>270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24.88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24.88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213.12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213.12</v>
      </c>
      <c r="AT73" s="8">
        <v>0</v>
      </c>
      <c r="AU73" s="8">
        <v>0</v>
      </c>
      <c r="AW73" s="208">
        <v>24.88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24.88</v>
      </c>
      <c r="BD73" s="208">
        <v>32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24.88</v>
      </c>
      <c r="BO73" s="8">
        <f t="shared" si="56"/>
        <v>32</v>
      </c>
      <c r="BP73" s="182">
        <f t="shared" si="57"/>
        <v>-24.88</v>
      </c>
      <c r="BQ73" s="182">
        <f t="shared" si="58"/>
        <v>-32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360</v>
      </c>
      <c r="G74" s="16">
        <f>'[3]08'!G76</f>
        <v>460</v>
      </c>
      <c r="H74" s="17">
        <f t="shared" si="59"/>
        <v>1140</v>
      </c>
      <c r="I74" s="15">
        <f>'[3]08'!J76</f>
        <v>270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24.88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24.88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213.12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213.12</v>
      </c>
      <c r="AT74" s="8">
        <v>0</v>
      </c>
      <c r="AU74" s="8">
        <v>0</v>
      </c>
      <c r="AW74" s="208">
        <v>24.88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24.88</v>
      </c>
      <c r="BD74" s="208">
        <v>32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24.88</v>
      </c>
      <c r="BO74" s="8">
        <f t="shared" si="56"/>
        <v>32</v>
      </c>
      <c r="BP74" s="182">
        <f t="shared" si="57"/>
        <v>-24.88</v>
      </c>
      <c r="BQ74" s="182">
        <f t="shared" si="58"/>
        <v>-32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360</v>
      </c>
      <c r="G75" s="16">
        <f>'[3]08'!G77</f>
        <v>460</v>
      </c>
      <c r="H75" s="17">
        <f t="shared" si="59"/>
        <v>1140</v>
      </c>
      <c r="I75" s="15">
        <f>'[3]08'!J77</f>
        <v>270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24.88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24.88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213.12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213.12</v>
      </c>
      <c r="AT75" s="8">
        <v>0</v>
      </c>
      <c r="AU75" s="8">
        <v>0</v>
      </c>
      <c r="AW75" s="208">
        <v>24.88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24.88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24.88</v>
      </c>
      <c r="BO75" s="8">
        <f t="shared" si="56"/>
        <v>32</v>
      </c>
      <c r="BP75" s="182">
        <f t="shared" si="57"/>
        <v>-24.88</v>
      </c>
      <c r="BQ75" s="182">
        <f t="shared" si="58"/>
        <v>-32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360</v>
      </c>
      <c r="G76" s="16">
        <f>'[3]08'!G78</f>
        <v>460</v>
      </c>
      <c r="H76" s="17">
        <f t="shared" si="59"/>
        <v>1140</v>
      </c>
      <c r="I76" s="15">
        <f>'[3]08'!J78</f>
        <v>270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24.88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24.88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213.12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213.12</v>
      </c>
      <c r="AT76" s="8">
        <v>0</v>
      </c>
      <c r="AU76" s="8">
        <v>0</v>
      </c>
      <c r="AW76" s="208">
        <v>24.88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24.88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24.88</v>
      </c>
      <c r="BO76" s="8">
        <f t="shared" si="56"/>
        <v>32</v>
      </c>
      <c r="BP76" s="182">
        <f t="shared" si="57"/>
        <v>-24.88</v>
      </c>
      <c r="BQ76" s="182">
        <f t="shared" si="58"/>
        <v>-32</v>
      </c>
    </row>
    <row r="77" spans="1:69">
      <c r="A77" s="8" t="s">
        <v>119</v>
      </c>
      <c r="B77" s="15">
        <f>'[3]08'!B79</f>
        <v>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360</v>
      </c>
      <c r="G77" s="16">
        <f>'[3]08'!G79</f>
        <v>460</v>
      </c>
      <c r="H77" s="17">
        <f t="shared" si="59"/>
        <v>820</v>
      </c>
      <c r="I77" s="15">
        <f>'[3]08'!J79</f>
        <v>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0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'[3]08'!B80</f>
        <v>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360</v>
      </c>
      <c r="G78" s="16">
        <f>'[3]08'!G80</f>
        <v>460</v>
      </c>
      <c r="H78" s="17">
        <f t="shared" si="59"/>
        <v>820</v>
      </c>
      <c r="I78" s="15">
        <f>'[3]08'!J80</f>
        <v>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0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'[3]08'!B81</f>
        <v>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360</v>
      </c>
      <c r="G79" s="16">
        <f>'[3]08'!G81</f>
        <v>460</v>
      </c>
      <c r="H79" s="17">
        <f t="shared" si="59"/>
        <v>820</v>
      </c>
      <c r="I79" s="15">
        <f>'[3]08'!J81</f>
        <v>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'[3]08'!B82</f>
        <v>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360</v>
      </c>
      <c r="G80" s="16">
        <f>'[3]08'!G82</f>
        <v>460</v>
      </c>
      <c r="H80" s="17">
        <f t="shared" si="59"/>
        <v>820</v>
      </c>
      <c r="I80" s="15">
        <f>'[3]08'!J82</f>
        <v>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'[3]08'!B83</f>
        <v>0</v>
      </c>
      <c r="C81" s="16">
        <f>'[3]08'!C83</f>
        <v>220</v>
      </c>
      <c r="D81" s="16">
        <f>'[3]08'!D83</f>
        <v>0</v>
      </c>
      <c r="E81" s="16">
        <f>'[3]08'!E83</f>
        <v>0</v>
      </c>
      <c r="F81" s="16">
        <f>'[3]08'!F83</f>
        <v>0</v>
      </c>
      <c r="G81" s="16">
        <f>'[3]08'!G83</f>
        <v>660</v>
      </c>
      <c r="H81" s="17">
        <f t="shared" si="59"/>
        <v>880</v>
      </c>
      <c r="I81" s="15">
        <f>'[3]08'!J83</f>
        <v>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'[3]08'!B84</f>
        <v>0</v>
      </c>
      <c r="C82" s="16">
        <f>'[3]08'!C84</f>
        <v>220</v>
      </c>
      <c r="D82" s="16">
        <f>'[3]08'!D84</f>
        <v>0</v>
      </c>
      <c r="E82" s="16">
        <f>'[3]08'!E84</f>
        <v>0</v>
      </c>
      <c r="F82" s="16">
        <f>'[3]08'!F84</f>
        <v>0</v>
      </c>
      <c r="G82" s="16">
        <f>'[3]08'!G84</f>
        <v>660</v>
      </c>
      <c r="H82" s="17">
        <f t="shared" si="59"/>
        <v>880</v>
      </c>
      <c r="I82" s="15">
        <f>'[3]08'!J84</f>
        <v>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'[3]08'!B85</f>
        <v>0</v>
      </c>
      <c r="C83" s="16">
        <f>'[3]08'!C85</f>
        <v>220</v>
      </c>
      <c r="D83" s="16">
        <f>'[3]08'!D85</f>
        <v>0</v>
      </c>
      <c r="E83" s="16">
        <f>'[3]08'!E85</f>
        <v>0</v>
      </c>
      <c r="F83" s="16">
        <f>'[3]08'!F85</f>
        <v>0</v>
      </c>
      <c r="G83" s="16">
        <f>'[3]08'!G85</f>
        <v>660</v>
      </c>
      <c r="H83" s="17">
        <f t="shared" si="59"/>
        <v>880</v>
      </c>
      <c r="I83" s="15">
        <f>'[3]08'!J85</f>
        <v>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'[3]08'!B86</f>
        <v>0</v>
      </c>
      <c r="C84" s="16">
        <f>'[3]08'!C86</f>
        <v>220</v>
      </c>
      <c r="D84" s="16">
        <f>'[3]08'!D86</f>
        <v>0</v>
      </c>
      <c r="E84" s="16">
        <f>'[3]08'!E86</f>
        <v>0</v>
      </c>
      <c r="F84" s="16">
        <f>'[3]08'!F86</f>
        <v>0</v>
      </c>
      <c r="G84" s="16">
        <f>'[3]08'!G86</f>
        <v>660</v>
      </c>
      <c r="H84" s="17">
        <f t="shared" si="59"/>
        <v>880</v>
      </c>
      <c r="I84" s="15">
        <f>'[3]08'!J86</f>
        <v>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'[3]08'!B87</f>
        <v>0</v>
      </c>
      <c r="C85" s="16">
        <f>'[3]08'!C87</f>
        <v>220</v>
      </c>
      <c r="D85" s="16">
        <f>'[3]08'!D87</f>
        <v>0</v>
      </c>
      <c r="E85" s="16">
        <f>'[3]08'!E87</f>
        <v>0</v>
      </c>
      <c r="F85" s="16">
        <f>'[3]08'!F87</f>
        <v>0</v>
      </c>
      <c r="G85" s="16">
        <f>'[3]08'!G87</f>
        <v>660</v>
      </c>
      <c r="H85" s="17">
        <f t="shared" si="59"/>
        <v>880</v>
      </c>
      <c r="I85" s="15">
        <f>'[3]08'!J87</f>
        <v>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0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'[3]08'!B88</f>
        <v>0</v>
      </c>
      <c r="C86" s="16">
        <f>'[3]08'!C88</f>
        <v>220</v>
      </c>
      <c r="D86" s="16">
        <f>'[3]08'!D88</f>
        <v>0</v>
      </c>
      <c r="E86" s="16">
        <f>'[3]08'!E88</f>
        <v>0</v>
      </c>
      <c r="F86" s="16">
        <f>'[3]08'!F88</f>
        <v>0</v>
      </c>
      <c r="G86" s="16">
        <f>'[3]08'!G88</f>
        <v>660</v>
      </c>
      <c r="H86" s="17">
        <f t="shared" si="59"/>
        <v>880</v>
      </c>
      <c r="I86" s="15">
        <f>'[3]08'!J88</f>
        <v>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0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'[3]08'!B89</f>
        <v>0</v>
      </c>
      <c r="C87" s="16">
        <f>'[3]08'!C89</f>
        <v>220</v>
      </c>
      <c r="D87" s="16">
        <f>'[3]08'!D89</f>
        <v>0</v>
      </c>
      <c r="E87" s="16">
        <f>'[3]08'!E89</f>
        <v>0</v>
      </c>
      <c r="F87" s="16">
        <f>'[3]08'!F89</f>
        <v>0</v>
      </c>
      <c r="G87" s="16">
        <f>'[3]08'!G89</f>
        <v>660</v>
      </c>
      <c r="H87" s="17">
        <f t="shared" si="59"/>
        <v>880</v>
      </c>
      <c r="I87" s="15">
        <f>'[3]08'!J89</f>
        <v>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0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'[3]08'!B90</f>
        <v>0</v>
      </c>
      <c r="C88" s="16">
        <f>'[3]08'!C90</f>
        <v>220</v>
      </c>
      <c r="D88" s="16">
        <f>'[3]08'!D90</f>
        <v>0</v>
      </c>
      <c r="E88" s="16">
        <f>'[3]08'!E90</f>
        <v>0</v>
      </c>
      <c r="F88" s="16">
        <f>'[3]08'!F90</f>
        <v>0</v>
      </c>
      <c r="G88" s="16">
        <f>'[3]08'!G90</f>
        <v>660</v>
      </c>
      <c r="H88" s="17">
        <f t="shared" si="59"/>
        <v>880</v>
      </c>
      <c r="I88" s="15">
        <f>'[3]08'!J90</f>
        <v>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0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'[3]08'!B91</f>
        <v>0</v>
      </c>
      <c r="C89" s="16">
        <f>'[3]08'!C91</f>
        <v>220</v>
      </c>
      <c r="D89" s="16">
        <f>'[3]08'!D91</f>
        <v>0</v>
      </c>
      <c r="E89" s="16">
        <f>'[3]08'!E91</f>
        <v>0</v>
      </c>
      <c r="F89" s="16">
        <f>'[3]08'!F91</f>
        <v>0</v>
      </c>
      <c r="G89" s="16">
        <f>'[3]08'!G91</f>
        <v>660</v>
      </c>
      <c r="H89" s="17">
        <f t="shared" si="59"/>
        <v>880</v>
      </c>
      <c r="I89" s="15">
        <f>'[3]08'!J91</f>
        <v>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0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'[3]08'!B92</f>
        <v>0</v>
      </c>
      <c r="C90" s="16">
        <f>'[3]08'!C92</f>
        <v>220</v>
      </c>
      <c r="D90" s="16">
        <f>'[3]08'!D92</f>
        <v>0</v>
      </c>
      <c r="E90" s="16">
        <f>'[3]08'!E92</f>
        <v>0</v>
      </c>
      <c r="F90" s="16">
        <f>'[3]08'!F92</f>
        <v>0</v>
      </c>
      <c r="G90" s="16">
        <f>'[3]08'!G92</f>
        <v>660</v>
      </c>
      <c r="H90" s="17">
        <f t="shared" si="59"/>
        <v>880</v>
      </c>
      <c r="I90" s="15">
        <f>'[3]08'!J92</f>
        <v>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0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'[3]08'!B93</f>
        <v>0</v>
      </c>
      <c r="C91" s="16">
        <f>'[3]08'!C93</f>
        <v>220</v>
      </c>
      <c r="D91" s="16">
        <f>'[3]08'!D93</f>
        <v>0</v>
      </c>
      <c r="E91" s="16">
        <f>'[3]08'!E93</f>
        <v>0</v>
      </c>
      <c r="F91" s="16">
        <f>'[3]08'!F93</f>
        <v>0</v>
      </c>
      <c r="G91" s="16">
        <f>'[3]08'!G93</f>
        <v>660</v>
      </c>
      <c r="H91" s="17">
        <f t="shared" si="59"/>
        <v>880</v>
      </c>
      <c r="I91" s="15">
        <f>'[3]08'!J93</f>
        <v>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0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'[3]08'!B94</f>
        <v>0</v>
      </c>
      <c r="C92" s="16">
        <f>'[3]08'!C94</f>
        <v>220</v>
      </c>
      <c r="D92" s="16">
        <f>'[3]08'!D94</f>
        <v>0</v>
      </c>
      <c r="E92" s="16">
        <f>'[3]08'!E94</f>
        <v>0</v>
      </c>
      <c r="F92" s="16">
        <f>'[3]08'!F94</f>
        <v>0</v>
      </c>
      <c r="G92" s="16">
        <f>'[3]08'!G94</f>
        <v>660</v>
      </c>
      <c r="H92" s="17">
        <f t="shared" si="59"/>
        <v>880</v>
      </c>
      <c r="I92" s="15">
        <f>'[3]08'!J94</f>
        <v>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0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'[3]08'!B95</f>
        <v>0</v>
      </c>
      <c r="C93" s="16">
        <f>'[3]08'!C95</f>
        <v>220</v>
      </c>
      <c r="D93" s="16">
        <f>'[3]08'!D95</f>
        <v>0</v>
      </c>
      <c r="E93" s="16">
        <f>'[3]08'!E95</f>
        <v>0</v>
      </c>
      <c r="F93" s="16">
        <f>'[3]08'!F95</f>
        <v>0</v>
      </c>
      <c r="G93" s="16">
        <f>'[3]08'!G95</f>
        <v>660</v>
      </c>
      <c r="H93" s="17">
        <f t="shared" si="59"/>
        <v>880</v>
      </c>
      <c r="I93" s="15">
        <f>'[3]08'!J95</f>
        <v>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0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'[3]08'!B96</f>
        <v>0</v>
      </c>
      <c r="C94" s="16">
        <f>'[3]08'!C96</f>
        <v>220</v>
      </c>
      <c r="D94" s="16">
        <f>'[3]08'!D96</f>
        <v>0</v>
      </c>
      <c r="E94" s="16">
        <f>'[3]08'!E96</f>
        <v>0</v>
      </c>
      <c r="F94" s="16">
        <f>'[3]08'!F96</f>
        <v>0</v>
      </c>
      <c r="G94" s="16">
        <f>'[3]08'!G96</f>
        <v>660</v>
      </c>
      <c r="H94" s="17">
        <f t="shared" si="59"/>
        <v>880</v>
      </c>
      <c r="I94" s="15">
        <f>'[3]08'!J96</f>
        <v>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0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'[3]08'!B97</f>
        <v>0</v>
      </c>
      <c r="C95" s="16">
        <f>'[3]08'!C97</f>
        <v>220</v>
      </c>
      <c r="D95" s="16">
        <f>'[3]08'!D97</f>
        <v>0</v>
      </c>
      <c r="E95" s="16">
        <f>'[3]08'!E97</f>
        <v>0</v>
      </c>
      <c r="F95" s="16">
        <f>'[3]08'!F97</f>
        <v>0</v>
      </c>
      <c r="G95" s="16">
        <f>'[3]08'!G97</f>
        <v>660</v>
      </c>
      <c r="H95" s="17">
        <f t="shared" si="59"/>
        <v>880</v>
      </c>
      <c r="I95" s="15">
        <f>'[3]08'!J97</f>
        <v>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'[3]08'!B98</f>
        <v>0</v>
      </c>
      <c r="C96" s="16">
        <f>'[3]08'!C98</f>
        <v>220</v>
      </c>
      <c r="D96" s="16">
        <f>'[3]08'!D98</f>
        <v>0</v>
      </c>
      <c r="E96" s="16">
        <f>'[3]08'!E98</f>
        <v>0</v>
      </c>
      <c r="F96" s="16">
        <f>'[3]08'!F98</f>
        <v>0</v>
      </c>
      <c r="G96" s="16">
        <f>'[3]08'!G98</f>
        <v>660</v>
      </c>
      <c r="H96" s="17">
        <f t="shared" si="59"/>
        <v>880</v>
      </c>
      <c r="I96" s="15">
        <f>'[3]08'!J98</f>
        <v>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'[3]08'!B99</f>
        <v>0</v>
      </c>
      <c r="C97" s="16">
        <f>'[3]08'!C99</f>
        <v>220</v>
      </c>
      <c r="D97" s="16">
        <f>'[3]08'!D99</f>
        <v>0</v>
      </c>
      <c r="E97" s="16">
        <f>'[3]08'!E99</f>
        <v>0</v>
      </c>
      <c r="F97" s="16">
        <f>'[3]08'!F99</f>
        <v>0</v>
      </c>
      <c r="G97" s="16">
        <f>'[3]08'!G99</f>
        <v>660</v>
      </c>
      <c r="H97" s="17">
        <f t="shared" si="59"/>
        <v>880</v>
      </c>
      <c r="I97" s="15">
        <f>'[3]08'!J99</f>
        <v>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'[3]08'!B100</f>
        <v>0</v>
      </c>
      <c r="C98" s="16">
        <f>'[3]08'!C100</f>
        <v>220</v>
      </c>
      <c r="D98" s="16">
        <f>'[3]08'!D100</f>
        <v>0</v>
      </c>
      <c r="E98" s="16">
        <f>'[3]08'!E100</f>
        <v>0</v>
      </c>
      <c r="F98" s="16">
        <f>'[3]08'!F100</f>
        <v>0</v>
      </c>
      <c r="G98" s="16">
        <f>'[3]08'!G100</f>
        <v>660</v>
      </c>
      <c r="H98" s="17">
        <f t="shared" si="59"/>
        <v>880</v>
      </c>
      <c r="I98" s="15">
        <f>'[3]08'!J100</f>
        <v>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5.92</v>
      </c>
      <c r="C99" s="15">
        <f t="shared" ref="C99:BI99" si="62">SUM(C3:C98)/4000</f>
        <v>0.99</v>
      </c>
      <c r="D99" s="15">
        <f t="shared" si="62"/>
        <v>0</v>
      </c>
      <c r="E99" s="15">
        <f t="shared" si="62"/>
        <v>0</v>
      </c>
      <c r="F99" s="15">
        <f t="shared" si="62"/>
        <v>7.02</v>
      </c>
      <c r="G99" s="15">
        <f t="shared" si="62"/>
        <v>11.94</v>
      </c>
      <c r="H99" s="15">
        <f t="shared" si="62"/>
        <v>25.87</v>
      </c>
      <c r="I99" s="15">
        <f t="shared" si="62"/>
        <v>4.9950000000000001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4.9950000000000001</v>
      </c>
      <c r="P99" s="15">
        <f t="shared" si="62"/>
        <v>2.4E-2</v>
      </c>
      <c r="Q99" s="15">
        <f t="shared" si="62"/>
        <v>4.9950000000000001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4.9950000000000001</v>
      </c>
      <c r="X99" s="15">
        <f t="shared" si="62"/>
        <v>0.47911000000000076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0.47911000000000076</v>
      </c>
      <c r="AE99" s="15">
        <f t="shared" si="62"/>
        <v>0.55637000000000059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0.55637000000000059</v>
      </c>
      <c r="AL99" s="15">
        <f t="shared" si="62"/>
        <v>3.959520000000003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3.959520000000003</v>
      </c>
      <c r="AS99" s="15">
        <f t="shared" si="62"/>
        <v>0</v>
      </c>
      <c r="AT99" s="15">
        <f t="shared" si="62"/>
        <v>0.40370000000000023</v>
      </c>
      <c r="AU99" s="15">
        <f t="shared" si="62"/>
        <v>0.46652500000000036</v>
      </c>
      <c r="AV99" s="15">
        <f t="shared" si="62"/>
        <v>0</v>
      </c>
      <c r="AW99" s="15">
        <f t="shared" si="62"/>
        <v>0.47911000000000076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0.47911000000000076</v>
      </c>
      <c r="BD99" s="15">
        <f t="shared" si="62"/>
        <v>0.55637000000000059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0.55637000000000059</v>
      </c>
      <c r="BK99" s="15"/>
      <c r="BL99" s="15">
        <f t="shared" si="63"/>
        <v>0.40370000000000023</v>
      </c>
      <c r="BM99" s="15">
        <f t="shared" si="63"/>
        <v>0.46652500000000036</v>
      </c>
      <c r="BN99" s="15">
        <f t="shared" si="63"/>
        <v>0.47911000000000076</v>
      </c>
      <c r="BO99" s="15">
        <f t="shared" si="63"/>
        <v>0.55637000000000059</v>
      </c>
      <c r="BP99" s="15">
        <f t="shared" si="63"/>
        <v>-7.5409999999999949E-2</v>
      </c>
      <c r="BQ99" s="15">
        <f t="shared" si="63"/>
        <v>-8.9844999999999967E-2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44993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44993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36.72</v>
      </c>
      <c r="E3">
        <f>GT!N3</f>
        <v>0</v>
      </c>
      <c r="F3">
        <f>B3+C3</f>
        <v>84</v>
      </c>
      <c r="G3">
        <f>D3+E3-X3</f>
        <v>36.72</v>
      </c>
      <c r="H3" s="154"/>
      <c r="I3">
        <f>BRPL_EOD!AC3+BRPL_EOD!AD3</f>
        <v>15</v>
      </c>
      <c r="J3">
        <f>BYPL_EOD!AC3+BYPL_EOD!AD3</f>
        <v>8.5399999999999991</v>
      </c>
      <c r="K3">
        <f>MES_EOD!AC3+MES_EOD!AD3</f>
        <v>0</v>
      </c>
      <c r="L3">
        <f>NDMC_EOD!AC3+NDMC_EOD!AD3</f>
        <v>1.88</v>
      </c>
      <c r="M3">
        <f>TPDDL_EOD!AC3+TPDDL_EOD!AD3</f>
        <v>11.27</v>
      </c>
      <c r="N3">
        <f t="shared" ref="N3:N66" si="0">SUM(I3:M3)</f>
        <v>36.69</v>
      </c>
      <c r="O3" s="154">
        <f t="shared" ref="O3:O66" si="1">G3-N3</f>
        <v>3.0000000000001137E-2</v>
      </c>
      <c r="P3">
        <v>15.012264922322158</v>
      </c>
      <c r="Q3">
        <v>8.5469828291087477</v>
      </c>
      <c r="R3">
        <v>0</v>
      </c>
      <c r="S3">
        <v>1.8815372035977105</v>
      </c>
      <c r="T3">
        <v>11.279215044971382</v>
      </c>
      <c r="U3" s="156">
        <f t="shared" ref="U3:U66" si="2">SUM(P3:T3)</f>
        <v>36.72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36.72</v>
      </c>
      <c r="E4">
        <f>GT!N4</f>
        <v>0</v>
      </c>
      <c r="F4">
        <f t="shared" ref="F4:F67" si="4">B4+C4</f>
        <v>84</v>
      </c>
      <c r="G4">
        <f t="shared" ref="G4:G67" si="5">D4+E4-X4</f>
        <v>36.72</v>
      </c>
      <c r="H4" s="154"/>
      <c r="I4">
        <f>BRPL_EOD!AC4+BRPL_EOD!AD4</f>
        <v>15</v>
      </c>
      <c r="J4">
        <f>BYPL_EOD!AC4+BYPL_EOD!AD4</f>
        <v>8.5399999999999991</v>
      </c>
      <c r="K4">
        <f>MES_EOD!AC4+MES_EOD!AD4</f>
        <v>0</v>
      </c>
      <c r="L4">
        <f>NDMC_EOD!AC4+NDMC_EOD!AD4</f>
        <v>1.88</v>
      </c>
      <c r="M4">
        <f>TPDDL_EOD!AC4+TPDDL_EOD!AD4</f>
        <v>11.27</v>
      </c>
      <c r="N4">
        <f t="shared" si="0"/>
        <v>36.69</v>
      </c>
      <c r="O4" s="154">
        <f t="shared" si="1"/>
        <v>3.0000000000001137E-2</v>
      </c>
      <c r="P4">
        <v>15.012264922322158</v>
      </c>
      <c r="Q4">
        <v>8.5469828291087477</v>
      </c>
      <c r="R4">
        <v>0</v>
      </c>
      <c r="S4">
        <v>1.8815372035977105</v>
      </c>
      <c r="T4">
        <v>11.279215044971382</v>
      </c>
      <c r="U4" s="156">
        <f t="shared" si="2"/>
        <v>36.72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36.72</v>
      </c>
      <c r="E5">
        <f>GT!N5</f>
        <v>0</v>
      </c>
      <c r="F5">
        <f t="shared" si="4"/>
        <v>84</v>
      </c>
      <c r="G5">
        <f t="shared" si="5"/>
        <v>36.72</v>
      </c>
      <c r="H5" s="154"/>
      <c r="I5">
        <f>BRPL_EOD!AC5+BRPL_EOD!AD5</f>
        <v>15</v>
      </c>
      <c r="J5">
        <f>BYPL_EOD!AC5+BYPL_EOD!AD5</f>
        <v>8.5399999999999991</v>
      </c>
      <c r="K5">
        <f>MES_EOD!AC5+MES_EOD!AD5</f>
        <v>0</v>
      </c>
      <c r="L5">
        <f>NDMC_EOD!AC5+NDMC_EOD!AD5</f>
        <v>1.88</v>
      </c>
      <c r="M5">
        <f>TPDDL_EOD!AC5+TPDDL_EOD!AD5</f>
        <v>11.27</v>
      </c>
      <c r="N5">
        <f t="shared" si="0"/>
        <v>36.69</v>
      </c>
      <c r="O5" s="154">
        <f t="shared" si="1"/>
        <v>3.0000000000001137E-2</v>
      </c>
      <c r="P5">
        <v>15.012264922322158</v>
      </c>
      <c r="Q5">
        <v>8.5469828291087477</v>
      </c>
      <c r="R5">
        <v>0</v>
      </c>
      <c r="S5">
        <v>1.8815372035977105</v>
      </c>
      <c r="T5">
        <v>11.279215044971382</v>
      </c>
      <c r="U5" s="156">
        <f t="shared" si="2"/>
        <v>36.72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36.72</v>
      </c>
      <c r="E6">
        <f>GT!N6</f>
        <v>0</v>
      </c>
      <c r="F6">
        <f t="shared" si="4"/>
        <v>84</v>
      </c>
      <c r="G6">
        <f t="shared" si="5"/>
        <v>36.72</v>
      </c>
      <c r="H6" s="154"/>
      <c r="I6">
        <f>BRPL_EOD!AC6+BRPL_EOD!AD6</f>
        <v>15</v>
      </c>
      <c r="J6">
        <f>BYPL_EOD!AC6+BYPL_EOD!AD6</f>
        <v>8.5399999999999991</v>
      </c>
      <c r="K6">
        <f>MES_EOD!AC6+MES_EOD!AD6</f>
        <v>0</v>
      </c>
      <c r="L6">
        <f>NDMC_EOD!AC6+NDMC_EOD!AD6</f>
        <v>1.88</v>
      </c>
      <c r="M6">
        <f>TPDDL_EOD!AC6+TPDDL_EOD!AD6</f>
        <v>11.27</v>
      </c>
      <c r="N6">
        <f t="shared" si="0"/>
        <v>36.69</v>
      </c>
      <c r="O6" s="154">
        <f t="shared" si="1"/>
        <v>3.0000000000001137E-2</v>
      </c>
      <c r="P6">
        <v>15.012264922322158</v>
      </c>
      <c r="Q6">
        <v>8.5469828291087477</v>
      </c>
      <c r="R6">
        <v>0</v>
      </c>
      <c r="S6">
        <v>1.8815372035977105</v>
      </c>
      <c r="T6">
        <v>11.279215044971382</v>
      </c>
      <c r="U6" s="156">
        <f t="shared" si="2"/>
        <v>36.72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36.72</v>
      </c>
      <c r="E7">
        <f>GT!N7</f>
        <v>0</v>
      </c>
      <c r="F7">
        <f t="shared" si="4"/>
        <v>84</v>
      </c>
      <c r="G7">
        <f t="shared" si="5"/>
        <v>36.72</v>
      </c>
      <c r="H7" s="154"/>
      <c r="I7">
        <f>BRPL_EOD!AC7+BRPL_EOD!AD7</f>
        <v>15</v>
      </c>
      <c r="J7">
        <f>BYPL_EOD!AC7+BYPL_EOD!AD7</f>
        <v>8.5399999999999991</v>
      </c>
      <c r="K7">
        <f>MES_EOD!AC7+MES_EOD!AD7</f>
        <v>0</v>
      </c>
      <c r="L7">
        <f>NDMC_EOD!AC7+NDMC_EOD!AD7</f>
        <v>1.88</v>
      </c>
      <c r="M7">
        <f>TPDDL_EOD!AC7+TPDDL_EOD!AD7</f>
        <v>11.27</v>
      </c>
      <c r="N7">
        <f t="shared" si="0"/>
        <v>36.69</v>
      </c>
      <c r="O7" s="154">
        <f t="shared" si="1"/>
        <v>3.0000000000001137E-2</v>
      </c>
      <c r="P7">
        <v>15.012264922322158</v>
      </c>
      <c r="Q7">
        <v>8.5469828291087477</v>
      </c>
      <c r="R7">
        <v>0</v>
      </c>
      <c r="S7">
        <v>1.8815372035977105</v>
      </c>
      <c r="T7">
        <v>11.279215044971382</v>
      </c>
      <c r="U7" s="156">
        <f t="shared" si="2"/>
        <v>36.72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36.72</v>
      </c>
      <c r="E8">
        <f>GT!N8</f>
        <v>0</v>
      </c>
      <c r="F8">
        <f t="shared" si="4"/>
        <v>84</v>
      </c>
      <c r="G8">
        <f t="shared" si="5"/>
        <v>36.72</v>
      </c>
      <c r="H8" s="154"/>
      <c r="I8">
        <f>BRPL_EOD!AC8+BRPL_EOD!AD8</f>
        <v>15</v>
      </c>
      <c r="J8">
        <f>BYPL_EOD!AC8+BYPL_EOD!AD8</f>
        <v>8.5399999999999991</v>
      </c>
      <c r="K8">
        <f>MES_EOD!AC8+MES_EOD!AD8</f>
        <v>0</v>
      </c>
      <c r="L8">
        <f>NDMC_EOD!AC8+NDMC_EOD!AD8</f>
        <v>1.88</v>
      </c>
      <c r="M8">
        <f>TPDDL_EOD!AC8+TPDDL_EOD!AD8</f>
        <v>11.27</v>
      </c>
      <c r="N8">
        <f t="shared" si="0"/>
        <v>36.69</v>
      </c>
      <c r="O8" s="154">
        <f t="shared" si="1"/>
        <v>3.0000000000001137E-2</v>
      </c>
      <c r="P8">
        <v>15.012264922322158</v>
      </c>
      <c r="Q8">
        <v>8.5469828291087477</v>
      </c>
      <c r="R8">
        <v>0</v>
      </c>
      <c r="S8">
        <v>1.8815372035977105</v>
      </c>
      <c r="T8">
        <v>11.279215044971382</v>
      </c>
      <c r="U8" s="156">
        <f t="shared" si="2"/>
        <v>36.72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36.72</v>
      </c>
      <c r="E9">
        <f>GT!N9</f>
        <v>0</v>
      </c>
      <c r="F9">
        <f t="shared" si="4"/>
        <v>84</v>
      </c>
      <c r="G9">
        <f t="shared" si="5"/>
        <v>36.72</v>
      </c>
      <c r="H9" s="154"/>
      <c r="I9">
        <f>BRPL_EOD!AC9+BRPL_EOD!AD9</f>
        <v>15</v>
      </c>
      <c r="J9">
        <f>BYPL_EOD!AC9+BYPL_EOD!AD9</f>
        <v>8.5399999999999991</v>
      </c>
      <c r="K9">
        <f>MES_EOD!AC9+MES_EOD!AD9</f>
        <v>0</v>
      </c>
      <c r="L9">
        <f>NDMC_EOD!AC9+NDMC_EOD!AD9</f>
        <v>1.88</v>
      </c>
      <c r="M9">
        <f>TPDDL_EOD!AC9+TPDDL_EOD!AD9</f>
        <v>11.27</v>
      </c>
      <c r="N9">
        <f t="shared" si="0"/>
        <v>36.69</v>
      </c>
      <c r="O9" s="154">
        <f t="shared" si="1"/>
        <v>3.0000000000001137E-2</v>
      </c>
      <c r="P9">
        <v>15.012264922322158</v>
      </c>
      <c r="Q9">
        <v>8.5469828291087477</v>
      </c>
      <c r="R9">
        <v>0</v>
      </c>
      <c r="S9">
        <v>1.8815372035977105</v>
      </c>
      <c r="T9">
        <v>11.279215044971382</v>
      </c>
      <c r="U9" s="156">
        <f t="shared" si="2"/>
        <v>36.72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36.72</v>
      </c>
      <c r="E10">
        <f>GT!N10</f>
        <v>0</v>
      </c>
      <c r="F10">
        <f t="shared" si="4"/>
        <v>84</v>
      </c>
      <c r="G10">
        <f t="shared" si="5"/>
        <v>36.72</v>
      </c>
      <c r="H10" s="154"/>
      <c r="I10">
        <f>BRPL_EOD!AC10+BRPL_EOD!AD10</f>
        <v>15</v>
      </c>
      <c r="J10">
        <f>BYPL_EOD!AC10+BYPL_EOD!AD10</f>
        <v>8.5399999999999991</v>
      </c>
      <c r="K10">
        <f>MES_EOD!AC10+MES_EOD!AD10</f>
        <v>0</v>
      </c>
      <c r="L10">
        <f>NDMC_EOD!AC10+NDMC_EOD!AD10</f>
        <v>1.88</v>
      </c>
      <c r="M10">
        <f>TPDDL_EOD!AC10+TPDDL_EOD!AD10</f>
        <v>11.27</v>
      </c>
      <c r="N10">
        <f t="shared" si="0"/>
        <v>36.69</v>
      </c>
      <c r="O10" s="154">
        <f t="shared" si="1"/>
        <v>3.0000000000001137E-2</v>
      </c>
      <c r="P10">
        <v>15.012264922322158</v>
      </c>
      <c r="Q10">
        <v>8.5469828291087477</v>
      </c>
      <c r="R10">
        <v>0</v>
      </c>
      <c r="S10">
        <v>1.8815372035977105</v>
      </c>
      <c r="T10">
        <v>11.279215044971382</v>
      </c>
      <c r="U10" s="156">
        <f t="shared" si="2"/>
        <v>36.72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36.72</v>
      </c>
      <c r="E11">
        <f>GT!N11</f>
        <v>0</v>
      </c>
      <c r="F11">
        <f t="shared" si="4"/>
        <v>84</v>
      </c>
      <c r="G11">
        <f t="shared" si="5"/>
        <v>36.72</v>
      </c>
      <c r="H11" s="154"/>
      <c r="I11">
        <f>BRPL_EOD!AC11+BRPL_EOD!AD11</f>
        <v>15</v>
      </c>
      <c r="J11">
        <f>BYPL_EOD!AC11+BYPL_EOD!AD11</f>
        <v>8.5399999999999991</v>
      </c>
      <c r="K11">
        <f>MES_EOD!AC11+MES_EOD!AD11</f>
        <v>0</v>
      </c>
      <c r="L11">
        <f>NDMC_EOD!AC11+NDMC_EOD!AD11</f>
        <v>1.88</v>
      </c>
      <c r="M11">
        <f>TPDDL_EOD!AC11+TPDDL_EOD!AD11</f>
        <v>11.27</v>
      </c>
      <c r="N11">
        <f t="shared" si="0"/>
        <v>36.69</v>
      </c>
      <c r="O11" s="154">
        <f t="shared" si="1"/>
        <v>3.0000000000001137E-2</v>
      </c>
      <c r="P11">
        <v>15.012264922322158</v>
      </c>
      <c r="Q11">
        <v>8.5469828291087477</v>
      </c>
      <c r="R11">
        <v>0</v>
      </c>
      <c r="S11">
        <v>1.8815372035977105</v>
      </c>
      <c r="T11">
        <v>11.279215044971382</v>
      </c>
      <c r="U11" s="156">
        <f t="shared" si="2"/>
        <v>36.72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36.72</v>
      </c>
      <c r="E12">
        <f>GT!N12</f>
        <v>0</v>
      </c>
      <c r="F12">
        <f t="shared" si="4"/>
        <v>84</v>
      </c>
      <c r="G12">
        <f t="shared" si="5"/>
        <v>36.72</v>
      </c>
      <c r="H12" s="154"/>
      <c r="I12">
        <f>BRPL_EOD!AC12+BRPL_EOD!AD12</f>
        <v>15</v>
      </c>
      <c r="J12">
        <f>BYPL_EOD!AC12+BYPL_EOD!AD12</f>
        <v>8.5399999999999991</v>
      </c>
      <c r="K12">
        <f>MES_EOD!AC12+MES_EOD!AD12</f>
        <v>0</v>
      </c>
      <c r="L12">
        <f>NDMC_EOD!AC12+NDMC_EOD!AD12</f>
        <v>1.88</v>
      </c>
      <c r="M12">
        <f>TPDDL_EOD!AC12+TPDDL_EOD!AD12</f>
        <v>11.27</v>
      </c>
      <c r="N12">
        <f t="shared" si="0"/>
        <v>36.69</v>
      </c>
      <c r="O12" s="154">
        <f t="shared" si="1"/>
        <v>3.0000000000001137E-2</v>
      </c>
      <c r="P12">
        <v>15.012264922322158</v>
      </c>
      <c r="Q12">
        <v>8.5469828291087477</v>
      </c>
      <c r="R12">
        <v>0</v>
      </c>
      <c r="S12">
        <v>1.8815372035977105</v>
      </c>
      <c r="T12">
        <v>11.279215044971382</v>
      </c>
      <c r="U12" s="156">
        <f t="shared" si="2"/>
        <v>36.72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36.72</v>
      </c>
      <c r="E13">
        <f>GT!N13</f>
        <v>0</v>
      </c>
      <c r="F13">
        <f t="shared" si="4"/>
        <v>84</v>
      </c>
      <c r="G13">
        <f t="shared" si="5"/>
        <v>36.72</v>
      </c>
      <c r="H13" s="154"/>
      <c r="I13">
        <f>BRPL_EOD!AC13+BRPL_EOD!AD13</f>
        <v>15</v>
      </c>
      <c r="J13">
        <f>BYPL_EOD!AC13+BYPL_EOD!AD13</f>
        <v>8.5399999999999991</v>
      </c>
      <c r="K13">
        <f>MES_EOD!AC13+MES_EOD!AD13</f>
        <v>0</v>
      </c>
      <c r="L13">
        <f>NDMC_EOD!AC13+NDMC_EOD!AD13</f>
        <v>1.88</v>
      </c>
      <c r="M13">
        <f>TPDDL_EOD!AC13+TPDDL_EOD!AD13</f>
        <v>11.27</v>
      </c>
      <c r="N13">
        <f t="shared" si="0"/>
        <v>36.69</v>
      </c>
      <c r="O13" s="154">
        <f t="shared" si="1"/>
        <v>3.0000000000001137E-2</v>
      </c>
      <c r="P13">
        <v>15.012264922322158</v>
      </c>
      <c r="Q13">
        <v>8.5469828291087477</v>
      </c>
      <c r="R13">
        <v>0</v>
      </c>
      <c r="S13">
        <v>1.8815372035977105</v>
      </c>
      <c r="T13">
        <v>11.279215044971382</v>
      </c>
      <c r="U13" s="156">
        <f t="shared" si="2"/>
        <v>36.72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36.230000000000004</v>
      </c>
      <c r="E14">
        <f>GT!N14</f>
        <v>0</v>
      </c>
      <c r="F14">
        <f t="shared" si="4"/>
        <v>84</v>
      </c>
      <c r="G14">
        <f t="shared" si="5"/>
        <v>36.230000000000004</v>
      </c>
      <c r="H14" s="154"/>
      <c r="I14">
        <f>BRPL_EOD!AC14+BRPL_EOD!AD14</f>
        <v>15</v>
      </c>
      <c r="J14">
        <f>BYPL_EOD!AC14+BYPL_EOD!AD14</f>
        <v>8.41</v>
      </c>
      <c r="K14">
        <f>MES_EOD!AC14+MES_EOD!AD14</f>
        <v>0</v>
      </c>
      <c r="L14">
        <f>NDMC_EOD!AC14+NDMC_EOD!AD14</f>
        <v>1.83</v>
      </c>
      <c r="M14">
        <f>TPDDL_EOD!AC14+TPDDL_EOD!AD14</f>
        <v>10.98</v>
      </c>
      <c r="N14">
        <f t="shared" si="0"/>
        <v>36.22</v>
      </c>
      <c r="O14" s="154">
        <f t="shared" si="1"/>
        <v>1.0000000000005116E-2</v>
      </c>
      <c r="P14">
        <v>15.004141358365546</v>
      </c>
      <c r="Q14">
        <v>8.4123219215902836</v>
      </c>
      <c r="R14">
        <v>0</v>
      </c>
      <c r="S14">
        <v>1.8305052457205966</v>
      </c>
      <c r="T14">
        <v>10.98303147432358</v>
      </c>
      <c r="U14" s="156">
        <f t="shared" si="2"/>
        <v>36.230000000000004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36.230000000000004</v>
      </c>
      <c r="E15">
        <f>GT!N15</f>
        <v>0</v>
      </c>
      <c r="F15">
        <f t="shared" si="4"/>
        <v>84</v>
      </c>
      <c r="G15">
        <f t="shared" si="5"/>
        <v>36.230000000000004</v>
      </c>
      <c r="H15" s="154"/>
      <c r="I15">
        <f>BRPL_EOD!AC15+BRPL_EOD!AD15</f>
        <v>15</v>
      </c>
      <c r="J15">
        <f>BYPL_EOD!AC15+BYPL_EOD!AD15</f>
        <v>8.41</v>
      </c>
      <c r="K15">
        <f>MES_EOD!AC15+MES_EOD!AD15</f>
        <v>0</v>
      </c>
      <c r="L15">
        <f>NDMC_EOD!AC15+NDMC_EOD!AD15</f>
        <v>1.83</v>
      </c>
      <c r="M15">
        <f>TPDDL_EOD!AC15+TPDDL_EOD!AD15</f>
        <v>10.98</v>
      </c>
      <c r="N15">
        <f t="shared" si="0"/>
        <v>36.22</v>
      </c>
      <c r="O15" s="154">
        <f t="shared" si="1"/>
        <v>1.0000000000005116E-2</v>
      </c>
      <c r="P15">
        <v>15.004141358365546</v>
      </c>
      <c r="Q15">
        <v>8.4123219215902836</v>
      </c>
      <c r="R15">
        <v>0</v>
      </c>
      <c r="S15">
        <v>1.8305052457205966</v>
      </c>
      <c r="T15">
        <v>10.98303147432358</v>
      </c>
      <c r="U15" s="156">
        <f t="shared" si="2"/>
        <v>36.230000000000004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36.230000000000004</v>
      </c>
      <c r="E16">
        <f>GT!N16</f>
        <v>0</v>
      </c>
      <c r="F16">
        <f t="shared" si="4"/>
        <v>84</v>
      </c>
      <c r="G16">
        <f t="shared" si="5"/>
        <v>36.230000000000004</v>
      </c>
      <c r="H16" s="154"/>
      <c r="I16">
        <f>BRPL_EOD!AC16+BRPL_EOD!AD16</f>
        <v>15</v>
      </c>
      <c r="J16">
        <f>BYPL_EOD!AC16+BYPL_EOD!AD16</f>
        <v>8.41</v>
      </c>
      <c r="K16">
        <f>MES_EOD!AC16+MES_EOD!AD16</f>
        <v>0</v>
      </c>
      <c r="L16">
        <f>NDMC_EOD!AC16+NDMC_EOD!AD16</f>
        <v>1.83</v>
      </c>
      <c r="M16">
        <f>TPDDL_EOD!AC16+TPDDL_EOD!AD16</f>
        <v>10.98</v>
      </c>
      <c r="N16">
        <f t="shared" si="0"/>
        <v>36.22</v>
      </c>
      <c r="O16" s="154">
        <f t="shared" si="1"/>
        <v>1.0000000000005116E-2</v>
      </c>
      <c r="P16">
        <v>15.004141358365546</v>
      </c>
      <c r="Q16">
        <v>8.4123219215902836</v>
      </c>
      <c r="R16">
        <v>0</v>
      </c>
      <c r="S16">
        <v>1.8305052457205966</v>
      </c>
      <c r="T16">
        <v>10.98303147432358</v>
      </c>
      <c r="U16" s="156">
        <f t="shared" si="2"/>
        <v>36.230000000000004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36.230000000000004</v>
      </c>
      <c r="E17">
        <f>GT!N17</f>
        <v>0</v>
      </c>
      <c r="F17">
        <f t="shared" si="4"/>
        <v>84</v>
      </c>
      <c r="G17">
        <f t="shared" si="5"/>
        <v>36.230000000000004</v>
      </c>
      <c r="H17" s="154"/>
      <c r="I17">
        <f>BRPL_EOD!AC17+BRPL_EOD!AD17</f>
        <v>15</v>
      </c>
      <c r="J17">
        <f>BYPL_EOD!AC17+BYPL_EOD!AD17</f>
        <v>8.41</v>
      </c>
      <c r="K17">
        <f>MES_EOD!AC17+MES_EOD!AD17</f>
        <v>0</v>
      </c>
      <c r="L17">
        <f>NDMC_EOD!AC17+NDMC_EOD!AD17</f>
        <v>1.83</v>
      </c>
      <c r="M17">
        <f>TPDDL_EOD!AC17+TPDDL_EOD!AD17</f>
        <v>10.98</v>
      </c>
      <c r="N17">
        <f t="shared" si="0"/>
        <v>36.22</v>
      </c>
      <c r="O17" s="154">
        <f t="shared" si="1"/>
        <v>1.0000000000005116E-2</v>
      </c>
      <c r="P17">
        <v>15.004141358365546</v>
      </c>
      <c r="Q17">
        <v>8.4123219215902836</v>
      </c>
      <c r="R17">
        <v>0</v>
      </c>
      <c r="S17">
        <v>1.8305052457205966</v>
      </c>
      <c r="T17">
        <v>10.98303147432358</v>
      </c>
      <c r="U17" s="156">
        <f t="shared" si="2"/>
        <v>36.230000000000004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36.230000000000004</v>
      </c>
      <c r="E18">
        <f>GT!N18</f>
        <v>0</v>
      </c>
      <c r="F18">
        <f t="shared" si="4"/>
        <v>84</v>
      </c>
      <c r="G18">
        <f t="shared" si="5"/>
        <v>36.230000000000004</v>
      </c>
      <c r="H18" s="154"/>
      <c r="I18">
        <f>BRPL_EOD!AC18+BRPL_EOD!AD18</f>
        <v>15</v>
      </c>
      <c r="J18">
        <f>BYPL_EOD!AC18+BYPL_EOD!AD18</f>
        <v>8.41</v>
      </c>
      <c r="K18">
        <f>MES_EOD!AC18+MES_EOD!AD18</f>
        <v>0</v>
      </c>
      <c r="L18">
        <f>NDMC_EOD!AC18+NDMC_EOD!AD18</f>
        <v>1.83</v>
      </c>
      <c r="M18">
        <f>TPDDL_EOD!AC18+TPDDL_EOD!AD18</f>
        <v>10.98</v>
      </c>
      <c r="N18">
        <f t="shared" si="0"/>
        <v>36.22</v>
      </c>
      <c r="O18" s="154">
        <f t="shared" si="1"/>
        <v>1.0000000000005116E-2</v>
      </c>
      <c r="P18">
        <v>15.004141358365546</v>
      </c>
      <c r="Q18">
        <v>8.4123219215902836</v>
      </c>
      <c r="R18">
        <v>0</v>
      </c>
      <c r="S18">
        <v>1.8305052457205966</v>
      </c>
      <c r="T18">
        <v>10.98303147432358</v>
      </c>
      <c r="U18" s="156">
        <f t="shared" si="2"/>
        <v>36.230000000000004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36.230000000000004</v>
      </c>
      <c r="E19">
        <f>GT!N19</f>
        <v>0</v>
      </c>
      <c r="F19">
        <f t="shared" si="4"/>
        <v>84</v>
      </c>
      <c r="G19">
        <f t="shared" si="5"/>
        <v>36.230000000000004</v>
      </c>
      <c r="H19" s="154"/>
      <c r="I19">
        <f>BRPL_EOD!AC19+BRPL_EOD!AD19</f>
        <v>15</v>
      </c>
      <c r="J19">
        <f>BYPL_EOD!AC19+BYPL_EOD!AD19</f>
        <v>8.41</v>
      </c>
      <c r="K19">
        <f>MES_EOD!AC19+MES_EOD!AD19</f>
        <v>0</v>
      </c>
      <c r="L19">
        <f>NDMC_EOD!AC19+NDMC_EOD!AD19</f>
        <v>1.83</v>
      </c>
      <c r="M19">
        <f>TPDDL_EOD!AC19+TPDDL_EOD!AD19</f>
        <v>10.98</v>
      </c>
      <c r="N19">
        <f t="shared" si="0"/>
        <v>36.22</v>
      </c>
      <c r="O19" s="154">
        <f t="shared" si="1"/>
        <v>1.0000000000005116E-2</v>
      </c>
      <c r="P19">
        <v>15.004141358365546</v>
      </c>
      <c r="Q19">
        <v>8.4123219215902836</v>
      </c>
      <c r="R19">
        <v>0</v>
      </c>
      <c r="S19">
        <v>1.8305052457205966</v>
      </c>
      <c r="T19">
        <v>10.98303147432358</v>
      </c>
      <c r="U19" s="156">
        <f t="shared" si="2"/>
        <v>36.230000000000004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36.230000000000004</v>
      </c>
      <c r="E20">
        <f>GT!N20</f>
        <v>0</v>
      </c>
      <c r="F20">
        <f t="shared" si="4"/>
        <v>84</v>
      </c>
      <c r="G20">
        <f t="shared" si="5"/>
        <v>36.230000000000004</v>
      </c>
      <c r="H20" s="154"/>
      <c r="I20">
        <f>BRPL_EOD!AC20+BRPL_EOD!AD20</f>
        <v>15</v>
      </c>
      <c r="J20">
        <f>BYPL_EOD!AC20+BYPL_EOD!AD20</f>
        <v>8.41</v>
      </c>
      <c r="K20">
        <f>MES_EOD!AC20+MES_EOD!AD20</f>
        <v>0</v>
      </c>
      <c r="L20">
        <f>NDMC_EOD!AC20+NDMC_EOD!AD20</f>
        <v>1.83</v>
      </c>
      <c r="M20">
        <f>TPDDL_EOD!AC20+TPDDL_EOD!AD20</f>
        <v>10.98</v>
      </c>
      <c r="N20">
        <f t="shared" si="0"/>
        <v>36.22</v>
      </c>
      <c r="O20" s="154">
        <f t="shared" si="1"/>
        <v>1.0000000000005116E-2</v>
      </c>
      <c r="P20">
        <v>15.004141358365546</v>
      </c>
      <c r="Q20">
        <v>8.4123219215902836</v>
      </c>
      <c r="R20">
        <v>0</v>
      </c>
      <c r="S20">
        <v>1.8305052457205966</v>
      </c>
      <c r="T20">
        <v>10.98303147432358</v>
      </c>
      <c r="U20" s="156">
        <f t="shared" si="2"/>
        <v>36.230000000000004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36.230000000000004</v>
      </c>
      <c r="E21">
        <f>GT!N21</f>
        <v>0</v>
      </c>
      <c r="F21">
        <f t="shared" si="4"/>
        <v>84</v>
      </c>
      <c r="G21">
        <f t="shared" si="5"/>
        <v>36.230000000000004</v>
      </c>
      <c r="H21" s="154"/>
      <c r="I21">
        <f>BRPL_EOD!AC21+BRPL_EOD!AD21</f>
        <v>15</v>
      </c>
      <c r="J21">
        <f>BYPL_EOD!AC21+BYPL_EOD!AD21</f>
        <v>8.41</v>
      </c>
      <c r="K21">
        <f>MES_EOD!AC21+MES_EOD!AD21</f>
        <v>0</v>
      </c>
      <c r="L21">
        <f>NDMC_EOD!AC21+NDMC_EOD!AD21</f>
        <v>1.83</v>
      </c>
      <c r="M21">
        <f>TPDDL_EOD!AC21+TPDDL_EOD!AD21</f>
        <v>10.98</v>
      </c>
      <c r="N21">
        <f t="shared" si="0"/>
        <v>36.22</v>
      </c>
      <c r="O21" s="154">
        <f t="shared" si="1"/>
        <v>1.0000000000005116E-2</v>
      </c>
      <c r="P21">
        <v>15.004141358365546</v>
      </c>
      <c r="Q21">
        <v>8.4123219215902836</v>
      </c>
      <c r="R21">
        <v>0</v>
      </c>
      <c r="S21">
        <v>1.8305052457205966</v>
      </c>
      <c r="T21">
        <v>10.98303147432358</v>
      </c>
      <c r="U21" s="156">
        <f t="shared" si="2"/>
        <v>36.230000000000004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36.230000000000004</v>
      </c>
      <c r="E22">
        <f>GT!N22</f>
        <v>0</v>
      </c>
      <c r="F22">
        <f t="shared" si="4"/>
        <v>84</v>
      </c>
      <c r="G22">
        <f t="shared" si="5"/>
        <v>36.230000000000004</v>
      </c>
      <c r="H22" s="154"/>
      <c r="I22">
        <f>BRPL_EOD!AC22+BRPL_EOD!AD22</f>
        <v>15</v>
      </c>
      <c r="J22">
        <f>BYPL_EOD!AC22+BYPL_EOD!AD22</f>
        <v>8.41</v>
      </c>
      <c r="K22">
        <f>MES_EOD!AC22+MES_EOD!AD22</f>
        <v>0</v>
      </c>
      <c r="L22">
        <f>NDMC_EOD!AC22+NDMC_EOD!AD22</f>
        <v>1.83</v>
      </c>
      <c r="M22">
        <f>TPDDL_EOD!AC22+TPDDL_EOD!AD22</f>
        <v>10.98</v>
      </c>
      <c r="N22">
        <f t="shared" si="0"/>
        <v>36.22</v>
      </c>
      <c r="O22" s="154">
        <f t="shared" si="1"/>
        <v>1.0000000000005116E-2</v>
      </c>
      <c r="P22">
        <v>15.004141358365546</v>
      </c>
      <c r="Q22">
        <v>8.4123219215902836</v>
      </c>
      <c r="R22">
        <v>0</v>
      </c>
      <c r="S22">
        <v>1.8305052457205966</v>
      </c>
      <c r="T22">
        <v>10.98303147432358</v>
      </c>
      <c r="U22" s="156">
        <f t="shared" si="2"/>
        <v>36.230000000000004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36.230000000000004</v>
      </c>
      <c r="E23">
        <f>GT!N23</f>
        <v>0</v>
      </c>
      <c r="F23">
        <f t="shared" si="4"/>
        <v>84</v>
      </c>
      <c r="G23">
        <f t="shared" si="5"/>
        <v>36.230000000000004</v>
      </c>
      <c r="H23" s="154"/>
      <c r="I23">
        <f>BRPL_EOD!AC23+BRPL_EOD!AD23</f>
        <v>15</v>
      </c>
      <c r="J23">
        <f>BYPL_EOD!AC23+BYPL_EOD!AD23</f>
        <v>8.41</v>
      </c>
      <c r="K23">
        <f>MES_EOD!AC23+MES_EOD!AD23</f>
        <v>0</v>
      </c>
      <c r="L23">
        <f>NDMC_EOD!AC23+NDMC_EOD!AD23</f>
        <v>1.83</v>
      </c>
      <c r="M23">
        <f>TPDDL_EOD!AC23+TPDDL_EOD!AD23</f>
        <v>10.98</v>
      </c>
      <c r="N23">
        <f t="shared" si="0"/>
        <v>36.22</v>
      </c>
      <c r="O23" s="154">
        <f t="shared" si="1"/>
        <v>1.0000000000005116E-2</v>
      </c>
      <c r="P23">
        <v>15.004141358365546</v>
      </c>
      <c r="Q23">
        <v>8.4123219215902836</v>
      </c>
      <c r="R23">
        <v>0</v>
      </c>
      <c r="S23">
        <v>1.8305052457205966</v>
      </c>
      <c r="T23">
        <v>10.98303147432358</v>
      </c>
      <c r="U23" s="156">
        <f t="shared" si="2"/>
        <v>36.230000000000004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36.230000000000004</v>
      </c>
      <c r="E24">
        <f>GT!N24</f>
        <v>0</v>
      </c>
      <c r="F24">
        <f t="shared" si="4"/>
        <v>84</v>
      </c>
      <c r="G24">
        <f t="shared" si="5"/>
        <v>36.230000000000004</v>
      </c>
      <c r="H24" s="154"/>
      <c r="I24">
        <f>BRPL_EOD!AC24+BRPL_EOD!AD24</f>
        <v>15</v>
      </c>
      <c r="J24">
        <f>BYPL_EOD!AC24+BYPL_EOD!AD24</f>
        <v>8.41</v>
      </c>
      <c r="K24">
        <f>MES_EOD!AC24+MES_EOD!AD24</f>
        <v>0</v>
      </c>
      <c r="L24">
        <f>NDMC_EOD!AC24+NDMC_EOD!AD24</f>
        <v>1.83</v>
      </c>
      <c r="M24">
        <f>TPDDL_EOD!AC24+TPDDL_EOD!AD24</f>
        <v>10.98</v>
      </c>
      <c r="N24">
        <f t="shared" si="0"/>
        <v>36.22</v>
      </c>
      <c r="O24" s="154">
        <f t="shared" si="1"/>
        <v>1.0000000000005116E-2</v>
      </c>
      <c r="P24">
        <v>15.004141358365546</v>
      </c>
      <c r="Q24">
        <v>8.4123219215902836</v>
      </c>
      <c r="R24">
        <v>0</v>
      </c>
      <c r="S24">
        <v>1.8305052457205966</v>
      </c>
      <c r="T24">
        <v>10.98303147432358</v>
      </c>
      <c r="U24" s="156">
        <f t="shared" si="2"/>
        <v>36.230000000000004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36.230000000000004</v>
      </c>
      <c r="E25">
        <f>GT!N25</f>
        <v>0</v>
      </c>
      <c r="F25">
        <f t="shared" si="4"/>
        <v>84</v>
      </c>
      <c r="G25">
        <f t="shared" si="5"/>
        <v>36.230000000000004</v>
      </c>
      <c r="H25" s="154"/>
      <c r="I25">
        <f>BRPL_EOD!AC25+BRPL_EOD!AD25</f>
        <v>15</v>
      </c>
      <c r="J25">
        <f>BYPL_EOD!AC25+BYPL_EOD!AD25</f>
        <v>8.41</v>
      </c>
      <c r="K25">
        <f>MES_EOD!AC25+MES_EOD!AD25</f>
        <v>0</v>
      </c>
      <c r="L25">
        <f>NDMC_EOD!AC25+NDMC_EOD!AD25</f>
        <v>1.83</v>
      </c>
      <c r="M25">
        <f>TPDDL_EOD!AC25+TPDDL_EOD!AD25</f>
        <v>10.98</v>
      </c>
      <c r="N25">
        <f t="shared" si="0"/>
        <v>36.22</v>
      </c>
      <c r="O25" s="154">
        <f t="shared" si="1"/>
        <v>1.0000000000005116E-2</v>
      </c>
      <c r="P25">
        <v>15.004141358365546</v>
      </c>
      <c r="Q25">
        <v>8.4123219215902836</v>
      </c>
      <c r="R25">
        <v>0</v>
      </c>
      <c r="S25">
        <v>1.8305052457205966</v>
      </c>
      <c r="T25">
        <v>10.98303147432358</v>
      </c>
      <c r="U25" s="156">
        <f t="shared" si="2"/>
        <v>36.230000000000004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14.95</v>
      </c>
      <c r="J26">
        <f>BYPL_EOD!AC26+BYPL_EOD!AD26</f>
        <v>8.19</v>
      </c>
      <c r="K26">
        <f>MES_EOD!AC26+MES_EOD!AD26</f>
        <v>0</v>
      </c>
      <c r="L26">
        <f>NDMC_EOD!AC26+NDMC_EOD!AD26</f>
        <v>1.78</v>
      </c>
      <c r="M26">
        <f>TPDDL_EOD!AC26+TPDDL_EOD!AD26</f>
        <v>10.68</v>
      </c>
      <c r="N26">
        <f t="shared" si="0"/>
        <v>35.6</v>
      </c>
      <c r="O26" s="154">
        <f t="shared" si="1"/>
        <v>0</v>
      </c>
      <c r="P26">
        <v>14.95</v>
      </c>
      <c r="Q26">
        <v>8.19</v>
      </c>
      <c r="R26">
        <v>0</v>
      </c>
      <c r="S26">
        <v>1.78</v>
      </c>
      <c r="T26">
        <v>10.68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14.95</v>
      </c>
      <c r="J27">
        <f>BYPL_EOD!AC27+BYPL_EOD!AD27</f>
        <v>8.19</v>
      </c>
      <c r="K27">
        <f>MES_EOD!AC27+MES_EOD!AD27</f>
        <v>0</v>
      </c>
      <c r="L27">
        <f>NDMC_EOD!AC27+NDMC_EOD!AD27</f>
        <v>1.78</v>
      </c>
      <c r="M27">
        <f>TPDDL_EOD!AC27+TPDDL_EOD!AD27</f>
        <v>10.68</v>
      </c>
      <c r="N27">
        <f t="shared" si="0"/>
        <v>35.6</v>
      </c>
      <c r="O27" s="154">
        <f t="shared" si="1"/>
        <v>0</v>
      </c>
      <c r="P27">
        <v>14.95</v>
      </c>
      <c r="Q27">
        <v>8.19</v>
      </c>
      <c r="R27">
        <v>0</v>
      </c>
      <c r="S27">
        <v>1.78</v>
      </c>
      <c r="T27">
        <v>10.68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14.95</v>
      </c>
      <c r="J28">
        <f>BYPL_EOD!AC28+BYPL_EOD!AD28</f>
        <v>8.19</v>
      </c>
      <c r="K28">
        <f>MES_EOD!AC28+MES_EOD!AD28</f>
        <v>0</v>
      </c>
      <c r="L28">
        <f>NDMC_EOD!AC28+NDMC_EOD!AD28</f>
        <v>1.78</v>
      </c>
      <c r="M28">
        <f>TPDDL_EOD!AC28+TPDDL_EOD!AD28</f>
        <v>10.68</v>
      </c>
      <c r="N28">
        <f t="shared" si="0"/>
        <v>35.6</v>
      </c>
      <c r="O28" s="154">
        <f t="shared" si="1"/>
        <v>0</v>
      </c>
      <c r="P28">
        <v>14.95</v>
      </c>
      <c r="Q28">
        <v>8.19</v>
      </c>
      <c r="R28">
        <v>0</v>
      </c>
      <c r="S28">
        <v>1.78</v>
      </c>
      <c r="T28">
        <v>10.68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14.95</v>
      </c>
      <c r="J29">
        <f>BYPL_EOD!AC29+BYPL_EOD!AD29</f>
        <v>8.19</v>
      </c>
      <c r="K29">
        <f>MES_EOD!AC29+MES_EOD!AD29</f>
        <v>0</v>
      </c>
      <c r="L29">
        <f>NDMC_EOD!AC29+NDMC_EOD!AD29</f>
        <v>1.78</v>
      </c>
      <c r="M29">
        <f>TPDDL_EOD!AC29+TPDDL_EOD!AD29</f>
        <v>10.68</v>
      </c>
      <c r="N29">
        <f t="shared" si="0"/>
        <v>35.6</v>
      </c>
      <c r="O29" s="154">
        <f t="shared" si="1"/>
        <v>0</v>
      </c>
      <c r="P29">
        <v>14.95</v>
      </c>
      <c r="Q29">
        <v>8.19</v>
      </c>
      <c r="R29">
        <v>0</v>
      </c>
      <c r="S29">
        <v>1.78</v>
      </c>
      <c r="T29">
        <v>10.68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14.95</v>
      </c>
      <c r="J30">
        <f>BYPL_EOD!AC30+BYPL_EOD!AD30</f>
        <v>8.19</v>
      </c>
      <c r="K30">
        <f>MES_EOD!AC30+MES_EOD!AD30</f>
        <v>0</v>
      </c>
      <c r="L30">
        <f>NDMC_EOD!AC30+NDMC_EOD!AD30</f>
        <v>1.78</v>
      </c>
      <c r="M30">
        <f>TPDDL_EOD!AC30+TPDDL_EOD!AD30</f>
        <v>10.68</v>
      </c>
      <c r="N30">
        <f t="shared" si="0"/>
        <v>35.6</v>
      </c>
      <c r="O30" s="154">
        <f t="shared" si="1"/>
        <v>0</v>
      </c>
      <c r="P30">
        <v>14.95</v>
      </c>
      <c r="Q30">
        <v>8.19</v>
      </c>
      <c r="R30">
        <v>0</v>
      </c>
      <c r="S30">
        <v>1.78</v>
      </c>
      <c r="T30">
        <v>10.68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14.95</v>
      </c>
      <c r="J31">
        <f>BYPL_EOD!AC31+BYPL_EOD!AD31</f>
        <v>8.19</v>
      </c>
      <c r="K31">
        <f>MES_EOD!AC31+MES_EOD!AD31</f>
        <v>0</v>
      </c>
      <c r="L31">
        <f>NDMC_EOD!AC31+NDMC_EOD!AD31</f>
        <v>1.78</v>
      </c>
      <c r="M31">
        <f>TPDDL_EOD!AC31+TPDDL_EOD!AD31</f>
        <v>10.68</v>
      </c>
      <c r="N31">
        <f t="shared" si="0"/>
        <v>35.6</v>
      </c>
      <c r="O31" s="154">
        <f t="shared" si="1"/>
        <v>0</v>
      </c>
      <c r="P31">
        <v>14.95</v>
      </c>
      <c r="Q31">
        <v>8.19</v>
      </c>
      <c r="R31">
        <v>0</v>
      </c>
      <c r="S31">
        <v>1.78</v>
      </c>
      <c r="T31">
        <v>10.68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14.95</v>
      </c>
      <c r="J32">
        <f>BYPL_EOD!AC32+BYPL_EOD!AD32</f>
        <v>8.19</v>
      </c>
      <c r="K32">
        <f>MES_EOD!AC32+MES_EOD!AD32</f>
        <v>0</v>
      </c>
      <c r="L32">
        <f>NDMC_EOD!AC32+NDMC_EOD!AD32</f>
        <v>1.78</v>
      </c>
      <c r="M32">
        <f>TPDDL_EOD!AC32+TPDDL_EOD!AD32</f>
        <v>10.68</v>
      </c>
      <c r="N32">
        <f t="shared" si="0"/>
        <v>35.6</v>
      </c>
      <c r="O32" s="154">
        <f t="shared" si="1"/>
        <v>0</v>
      </c>
      <c r="P32">
        <v>14.95</v>
      </c>
      <c r="Q32">
        <v>8.19</v>
      </c>
      <c r="R32">
        <v>0</v>
      </c>
      <c r="S32">
        <v>1.78</v>
      </c>
      <c r="T32">
        <v>10.68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14.95</v>
      </c>
      <c r="J33">
        <f>BYPL_EOD!AC33+BYPL_EOD!AD33</f>
        <v>8.19</v>
      </c>
      <c r="K33">
        <f>MES_EOD!AC33+MES_EOD!AD33</f>
        <v>0</v>
      </c>
      <c r="L33">
        <f>NDMC_EOD!AC33+NDMC_EOD!AD33</f>
        <v>1.78</v>
      </c>
      <c r="M33">
        <f>TPDDL_EOD!AC33+TPDDL_EOD!AD33</f>
        <v>10.68</v>
      </c>
      <c r="N33">
        <f t="shared" si="0"/>
        <v>35.6</v>
      </c>
      <c r="O33" s="154">
        <f t="shared" si="1"/>
        <v>0</v>
      </c>
      <c r="P33">
        <v>14.95</v>
      </c>
      <c r="Q33">
        <v>8.19</v>
      </c>
      <c r="R33">
        <v>0</v>
      </c>
      <c r="S33">
        <v>1.78</v>
      </c>
      <c r="T33">
        <v>10.68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36.230000000000004</v>
      </c>
      <c r="E34">
        <f>GT!N34</f>
        <v>0</v>
      </c>
      <c r="F34">
        <f t="shared" si="4"/>
        <v>84</v>
      </c>
      <c r="G34">
        <f t="shared" si="5"/>
        <v>36.230000000000004</v>
      </c>
      <c r="H34" s="154"/>
      <c r="I34">
        <f>BRPL_EOD!AC34+BRPL_EOD!AD34</f>
        <v>15</v>
      </c>
      <c r="J34">
        <f>BYPL_EOD!AC34+BYPL_EOD!AD34</f>
        <v>8.41</v>
      </c>
      <c r="K34">
        <f>MES_EOD!AC34+MES_EOD!AD34</f>
        <v>0</v>
      </c>
      <c r="L34">
        <f>NDMC_EOD!AC34+NDMC_EOD!AD34</f>
        <v>1.83</v>
      </c>
      <c r="M34">
        <f>TPDDL_EOD!AC34+TPDDL_EOD!AD34</f>
        <v>10.98</v>
      </c>
      <c r="N34">
        <f t="shared" si="0"/>
        <v>36.22</v>
      </c>
      <c r="O34" s="154">
        <f t="shared" si="1"/>
        <v>1.0000000000005116E-2</v>
      </c>
      <c r="P34">
        <v>15.004141358365546</v>
      </c>
      <c r="Q34">
        <v>8.4123219215902836</v>
      </c>
      <c r="R34">
        <v>0</v>
      </c>
      <c r="S34">
        <v>1.8305052457205966</v>
      </c>
      <c r="T34">
        <v>10.98303147432358</v>
      </c>
      <c r="U34" s="156">
        <f t="shared" si="2"/>
        <v>36.230000000000004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36.230000000000004</v>
      </c>
      <c r="E35">
        <f>GT!N35</f>
        <v>0</v>
      </c>
      <c r="F35">
        <f t="shared" si="4"/>
        <v>84</v>
      </c>
      <c r="G35">
        <f t="shared" si="5"/>
        <v>36.230000000000004</v>
      </c>
      <c r="H35" s="154"/>
      <c r="I35">
        <f>BRPL_EOD!AC35+BRPL_EOD!AD35</f>
        <v>15</v>
      </c>
      <c r="J35">
        <f>BYPL_EOD!AC35+BYPL_EOD!AD35</f>
        <v>8.41</v>
      </c>
      <c r="K35">
        <f>MES_EOD!AC35+MES_EOD!AD35</f>
        <v>0</v>
      </c>
      <c r="L35">
        <f>NDMC_EOD!AC35+NDMC_EOD!AD35</f>
        <v>1.83</v>
      </c>
      <c r="M35">
        <f>TPDDL_EOD!AC35+TPDDL_EOD!AD35</f>
        <v>10.98</v>
      </c>
      <c r="N35">
        <f t="shared" si="0"/>
        <v>36.22</v>
      </c>
      <c r="O35" s="154">
        <f t="shared" si="1"/>
        <v>1.0000000000005116E-2</v>
      </c>
      <c r="P35">
        <v>15.004141358365546</v>
      </c>
      <c r="Q35">
        <v>8.4123219215902836</v>
      </c>
      <c r="R35">
        <v>0</v>
      </c>
      <c r="S35">
        <v>1.8305052457205966</v>
      </c>
      <c r="T35">
        <v>10.98303147432358</v>
      </c>
      <c r="U35" s="156">
        <f t="shared" si="2"/>
        <v>36.230000000000004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36.230000000000004</v>
      </c>
      <c r="E36">
        <f>GT!N36</f>
        <v>0</v>
      </c>
      <c r="F36">
        <f t="shared" si="4"/>
        <v>84</v>
      </c>
      <c r="G36">
        <f t="shared" si="5"/>
        <v>36.230000000000004</v>
      </c>
      <c r="H36" s="154"/>
      <c r="I36">
        <f>BRPL_EOD!AC36+BRPL_EOD!AD36</f>
        <v>15</v>
      </c>
      <c r="J36">
        <f>BYPL_EOD!AC36+BYPL_EOD!AD36</f>
        <v>8.41</v>
      </c>
      <c r="K36">
        <f>MES_EOD!AC36+MES_EOD!AD36</f>
        <v>0</v>
      </c>
      <c r="L36">
        <f>NDMC_EOD!AC36+NDMC_EOD!AD36</f>
        <v>1.83</v>
      </c>
      <c r="M36">
        <f>TPDDL_EOD!AC36+TPDDL_EOD!AD36</f>
        <v>10.98</v>
      </c>
      <c r="N36">
        <f t="shared" si="0"/>
        <v>36.22</v>
      </c>
      <c r="O36" s="154">
        <f t="shared" si="1"/>
        <v>1.0000000000005116E-2</v>
      </c>
      <c r="P36">
        <v>15.004141358365546</v>
      </c>
      <c r="Q36">
        <v>8.4123219215902836</v>
      </c>
      <c r="R36">
        <v>0</v>
      </c>
      <c r="S36">
        <v>1.8305052457205966</v>
      </c>
      <c r="T36">
        <v>10.98303147432358</v>
      </c>
      <c r="U36" s="156">
        <f t="shared" si="2"/>
        <v>36.230000000000004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36.230000000000004</v>
      </c>
      <c r="E37">
        <f>GT!N37</f>
        <v>0</v>
      </c>
      <c r="F37">
        <f t="shared" si="4"/>
        <v>84</v>
      </c>
      <c r="G37">
        <f t="shared" si="5"/>
        <v>36.230000000000004</v>
      </c>
      <c r="H37" s="154"/>
      <c r="I37">
        <f>BRPL_EOD!AC37+BRPL_EOD!AD37</f>
        <v>15</v>
      </c>
      <c r="J37">
        <f>BYPL_EOD!AC37+BYPL_EOD!AD37</f>
        <v>8.41</v>
      </c>
      <c r="K37">
        <f>MES_EOD!AC37+MES_EOD!AD37</f>
        <v>0</v>
      </c>
      <c r="L37">
        <f>NDMC_EOD!AC37+NDMC_EOD!AD37</f>
        <v>1.83</v>
      </c>
      <c r="M37">
        <f>TPDDL_EOD!AC37+TPDDL_EOD!AD37</f>
        <v>10.98</v>
      </c>
      <c r="N37">
        <f t="shared" si="0"/>
        <v>36.22</v>
      </c>
      <c r="O37" s="154">
        <f t="shared" si="1"/>
        <v>1.0000000000005116E-2</v>
      </c>
      <c r="P37">
        <v>15.004141358365546</v>
      </c>
      <c r="Q37">
        <v>8.4123219215902836</v>
      </c>
      <c r="R37">
        <v>0</v>
      </c>
      <c r="S37">
        <v>1.8305052457205966</v>
      </c>
      <c r="T37">
        <v>10.98303147432358</v>
      </c>
      <c r="U37" s="156">
        <f t="shared" si="2"/>
        <v>36.230000000000004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36.230000000000004</v>
      </c>
      <c r="E38">
        <f>GT!N38</f>
        <v>0</v>
      </c>
      <c r="F38">
        <f t="shared" si="4"/>
        <v>84</v>
      </c>
      <c r="G38">
        <f t="shared" si="5"/>
        <v>36.230000000000004</v>
      </c>
      <c r="H38" s="154"/>
      <c r="I38">
        <f>BRPL_EOD!AC38+BRPL_EOD!AD38</f>
        <v>15</v>
      </c>
      <c r="J38">
        <f>BYPL_EOD!AC38+BYPL_EOD!AD38</f>
        <v>8.41</v>
      </c>
      <c r="K38">
        <f>MES_EOD!AC38+MES_EOD!AD38</f>
        <v>0</v>
      </c>
      <c r="L38">
        <f>NDMC_EOD!AC38+NDMC_EOD!AD38</f>
        <v>1.83</v>
      </c>
      <c r="M38">
        <f>TPDDL_EOD!AC38+TPDDL_EOD!AD38</f>
        <v>10.98</v>
      </c>
      <c r="N38">
        <f t="shared" si="0"/>
        <v>36.22</v>
      </c>
      <c r="O38" s="154">
        <f t="shared" si="1"/>
        <v>1.0000000000005116E-2</v>
      </c>
      <c r="P38">
        <v>15.004141358365546</v>
      </c>
      <c r="Q38">
        <v>8.4123219215902836</v>
      </c>
      <c r="R38">
        <v>0</v>
      </c>
      <c r="S38">
        <v>1.8305052457205966</v>
      </c>
      <c r="T38">
        <v>10.98303147432358</v>
      </c>
      <c r="U38" s="156">
        <f t="shared" si="2"/>
        <v>36.230000000000004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35.93</v>
      </c>
      <c r="E39">
        <f>GT!N39</f>
        <v>0</v>
      </c>
      <c r="F39">
        <f t="shared" si="4"/>
        <v>84</v>
      </c>
      <c r="G39">
        <f t="shared" si="5"/>
        <v>35.93</v>
      </c>
      <c r="H39" s="154"/>
      <c r="I39">
        <f>BRPL_EOD!AC39+BRPL_EOD!AD39</f>
        <v>15</v>
      </c>
      <c r="J39">
        <f>BYPL_EOD!AC39+BYPL_EOD!AD39</f>
        <v>8.41</v>
      </c>
      <c r="K39">
        <f>MES_EOD!AC39+MES_EOD!AD39</f>
        <v>0</v>
      </c>
      <c r="L39">
        <f>NDMC_EOD!AC39+NDMC_EOD!AD39</f>
        <v>1.83</v>
      </c>
      <c r="M39">
        <f>TPDDL_EOD!AC39+TPDDL_EOD!AD39</f>
        <v>10.98</v>
      </c>
      <c r="N39">
        <f t="shared" si="0"/>
        <v>36.22</v>
      </c>
      <c r="O39" s="154">
        <f t="shared" si="1"/>
        <v>-0.28999999999999915</v>
      </c>
      <c r="P39">
        <v>14.879900607399227</v>
      </c>
      <c r="Q39">
        <v>8.3426642738818337</v>
      </c>
      <c r="R39">
        <v>0</v>
      </c>
      <c r="S39">
        <v>1.8153478741027058</v>
      </c>
      <c r="T39">
        <v>10.892087244616235</v>
      </c>
      <c r="U39" s="156">
        <f t="shared" si="2"/>
        <v>35.93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35.93</v>
      </c>
      <c r="E40">
        <f>GT!N40</f>
        <v>0</v>
      </c>
      <c r="F40">
        <f t="shared" si="4"/>
        <v>84</v>
      </c>
      <c r="G40">
        <f t="shared" si="5"/>
        <v>35.93</v>
      </c>
      <c r="H40" s="154"/>
      <c r="I40">
        <f>BRPL_EOD!AC40+BRPL_EOD!AD40</f>
        <v>15</v>
      </c>
      <c r="J40">
        <f>BYPL_EOD!AC40+BYPL_EOD!AD40</f>
        <v>8.41</v>
      </c>
      <c r="K40">
        <f>MES_EOD!AC40+MES_EOD!AD40</f>
        <v>0</v>
      </c>
      <c r="L40">
        <f>NDMC_EOD!AC40+NDMC_EOD!AD40</f>
        <v>1.83</v>
      </c>
      <c r="M40">
        <f>TPDDL_EOD!AC40+TPDDL_EOD!AD40</f>
        <v>10.98</v>
      </c>
      <c r="N40">
        <f t="shared" si="0"/>
        <v>36.22</v>
      </c>
      <c r="O40" s="154">
        <f t="shared" si="1"/>
        <v>-0.28999999999999915</v>
      </c>
      <c r="P40">
        <v>14.879900607399227</v>
      </c>
      <c r="Q40">
        <v>8.3426642738818337</v>
      </c>
      <c r="R40">
        <v>0</v>
      </c>
      <c r="S40">
        <v>1.8153478741027058</v>
      </c>
      <c r="T40">
        <v>10.892087244616235</v>
      </c>
      <c r="U40" s="156">
        <f t="shared" si="2"/>
        <v>35.93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35.93</v>
      </c>
      <c r="E41">
        <f>GT!N41</f>
        <v>0</v>
      </c>
      <c r="F41">
        <f t="shared" si="4"/>
        <v>84</v>
      </c>
      <c r="G41">
        <f t="shared" si="5"/>
        <v>35.93</v>
      </c>
      <c r="H41" s="154"/>
      <c r="I41">
        <f>BRPL_EOD!AC41+BRPL_EOD!AD41</f>
        <v>15</v>
      </c>
      <c r="J41">
        <f>BYPL_EOD!AC41+BYPL_EOD!AD41</f>
        <v>8.41</v>
      </c>
      <c r="K41">
        <f>MES_EOD!AC41+MES_EOD!AD41</f>
        <v>0</v>
      </c>
      <c r="L41">
        <f>NDMC_EOD!AC41+NDMC_EOD!AD41</f>
        <v>1.83</v>
      </c>
      <c r="M41">
        <f>TPDDL_EOD!AC41+TPDDL_EOD!AD41</f>
        <v>10.98</v>
      </c>
      <c r="N41">
        <f t="shared" si="0"/>
        <v>36.22</v>
      </c>
      <c r="O41" s="154">
        <f t="shared" si="1"/>
        <v>-0.28999999999999915</v>
      </c>
      <c r="P41">
        <v>14.879900607399227</v>
      </c>
      <c r="Q41">
        <v>8.3426642738818337</v>
      </c>
      <c r="R41">
        <v>0</v>
      </c>
      <c r="S41">
        <v>1.8153478741027058</v>
      </c>
      <c r="T41">
        <v>10.892087244616235</v>
      </c>
      <c r="U41" s="156">
        <f t="shared" si="2"/>
        <v>35.93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35.93</v>
      </c>
      <c r="E42">
        <f>GT!N42</f>
        <v>0</v>
      </c>
      <c r="F42">
        <f t="shared" si="4"/>
        <v>84</v>
      </c>
      <c r="G42">
        <f t="shared" si="5"/>
        <v>35.93</v>
      </c>
      <c r="H42" s="154"/>
      <c r="I42">
        <f>BRPL_EOD!AC42+BRPL_EOD!AD42</f>
        <v>15</v>
      </c>
      <c r="J42">
        <f>BYPL_EOD!AC42+BYPL_EOD!AD42</f>
        <v>8.41</v>
      </c>
      <c r="K42">
        <f>MES_EOD!AC42+MES_EOD!AD42</f>
        <v>0</v>
      </c>
      <c r="L42">
        <f>NDMC_EOD!AC42+NDMC_EOD!AD42</f>
        <v>1.83</v>
      </c>
      <c r="M42">
        <f>TPDDL_EOD!AC42+TPDDL_EOD!AD42</f>
        <v>10.98</v>
      </c>
      <c r="N42">
        <f t="shared" si="0"/>
        <v>36.22</v>
      </c>
      <c r="O42" s="154">
        <f t="shared" si="1"/>
        <v>-0.28999999999999915</v>
      </c>
      <c r="P42">
        <v>14.879900607399227</v>
      </c>
      <c r="Q42">
        <v>8.3426642738818337</v>
      </c>
      <c r="R42">
        <v>0</v>
      </c>
      <c r="S42">
        <v>1.8153478741027058</v>
      </c>
      <c r="T42">
        <v>10.892087244616235</v>
      </c>
      <c r="U42" s="156">
        <f t="shared" si="2"/>
        <v>35.93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35.93</v>
      </c>
      <c r="E43">
        <f>GT!N43</f>
        <v>0</v>
      </c>
      <c r="F43">
        <f t="shared" si="4"/>
        <v>84</v>
      </c>
      <c r="G43">
        <f t="shared" si="5"/>
        <v>35.93</v>
      </c>
      <c r="H43" s="154"/>
      <c r="I43">
        <f>BRPL_EOD!AC43+BRPL_EOD!AD43</f>
        <v>15</v>
      </c>
      <c r="J43">
        <f>BYPL_EOD!AC43+BYPL_EOD!AD43</f>
        <v>8.41</v>
      </c>
      <c r="K43">
        <f>MES_EOD!AC43+MES_EOD!AD43</f>
        <v>0</v>
      </c>
      <c r="L43">
        <f>NDMC_EOD!AC43+NDMC_EOD!AD43</f>
        <v>1.83</v>
      </c>
      <c r="M43">
        <f>TPDDL_EOD!AC43+TPDDL_EOD!AD43</f>
        <v>10.98</v>
      </c>
      <c r="N43">
        <f t="shared" si="0"/>
        <v>36.22</v>
      </c>
      <c r="O43" s="154">
        <f t="shared" si="1"/>
        <v>-0.28999999999999915</v>
      </c>
      <c r="P43">
        <v>14.879900607399227</v>
      </c>
      <c r="Q43">
        <v>8.3426642738818337</v>
      </c>
      <c r="R43">
        <v>0</v>
      </c>
      <c r="S43">
        <v>1.8153478741027058</v>
      </c>
      <c r="T43">
        <v>10.892087244616235</v>
      </c>
      <c r="U43" s="156">
        <f t="shared" si="2"/>
        <v>35.93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35.93</v>
      </c>
      <c r="E44">
        <f>GT!N44</f>
        <v>0</v>
      </c>
      <c r="F44">
        <f t="shared" si="4"/>
        <v>84</v>
      </c>
      <c r="G44">
        <f t="shared" si="5"/>
        <v>35.93</v>
      </c>
      <c r="H44" s="154"/>
      <c r="I44">
        <f>BRPL_EOD!AC44+BRPL_EOD!AD44</f>
        <v>15</v>
      </c>
      <c r="J44">
        <f>BYPL_EOD!AC44+BYPL_EOD!AD44</f>
        <v>8.41</v>
      </c>
      <c r="K44">
        <f>MES_EOD!AC44+MES_EOD!AD44</f>
        <v>0</v>
      </c>
      <c r="L44">
        <f>NDMC_EOD!AC44+NDMC_EOD!AD44</f>
        <v>1.83</v>
      </c>
      <c r="M44">
        <f>TPDDL_EOD!AC44+TPDDL_EOD!AD44</f>
        <v>10.98</v>
      </c>
      <c r="N44">
        <f t="shared" si="0"/>
        <v>36.22</v>
      </c>
      <c r="O44" s="154">
        <f t="shared" si="1"/>
        <v>-0.28999999999999915</v>
      </c>
      <c r="P44">
        <v>14.879900607399227</v>
      </c>
      <c r="Q44">
        <v>8.3426642738818337</v>
      </c>
      <c r="R44">
        <v>0</v>
      </c>
      <c r="S44">
        <v>1.8153478741027058</v>
      </c>
      <c r="T44">
        <v>10.892087244616235</v>
      </c>
      <c r="U44" s="156">
        <f t="shared" si="2"/>
        <v>35.93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35.93</v>
      </c>
      <c r="E45">
        <f>GT!N45</f>
        <v>0</v>
      </c>
      <c r="F45">
        <f t="shared" si="4"/>
        <v>84</v>
      </c>
      <c r="G45">
        <f t="shared" si="5"/>
        <v>35.93</v>
      </c>
      <c r="H45" s="154"/>
      <c r="I45">
        <f>BRPL_EOD!AC45+BRPL_EOD!AD45</f>
        <v>15</v>
      </c>
      <c r="J45">
        <f>BYPL_EOD!AC45+BYPL_EOD!AD45</f>
        <v>8.41</v>
      </c>
      <c r="K45">
        <f>MES_EOD!AC45+MES_EOD!AD45</f>
        <v>0</v>
      </c>
      <c r="L45">
        <f>NDMC_EOD!AC45+NDMC_EOD!AD45</f>
        <v>1.83</v>
      </c>
      <c r="M45">
        <f>TPDDL_EOD!AC45+TPDDL_EOD!AD45</f>
        <v>10.98</v>
      </c>
      <c r="N45">
        <f t="shared" si="0"/>
        <v>36.22</v>
      </c>
      <c r="O45" s="154">
        <f t="shared" si="1"/>
        <v>-0.28999999999999915</v>
      </c>
      <c r="P45">
        <v>14.879900607399227</v>
      </c>
      <c r="Q45">
        <v>8.3426642738818337</v>
      </c>
      <c r="R45">
        <v>0</v>
      </c>
      <c r="S45">
        <v>1.8153478741027058</v>
      </c>
      <c r="T45">
        <v>10.892087244616235</v>
      </c>
      <c r="U45" s="156">
        <f t="shared" si="2"/>
        <v>35.93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35.93</v>
      </c>
      <c r="E46">
        <f>GT!N46</f>
        <v>0</v>
      </c>
      <c r="F46">
        <f t="shared" si="4"/>
        <v>84</v>
      </c>
      <c r="G46">
        <f t="shared" si="5"/>
        <v>35.93</v>
      </c>
      <c r="H46" s="154"/>
      <c r="I46">
        <f>BRPL_EOD!AC46+BRPL_EOD!AD46</f>
        <v>15</v>
      </c>
      <c r="J46">
        <f>BYPL_EOD!AC46+BYPL_EOD!AD46</f>
        <v>8.41</v>
      </c>
      <c r="K46">
        <f>MES_EOD!AC46+MES_EOD!AD46</f>
        <v>0</v>
      </c>
      <c r="L46">
        <f>NDMC_EOD!AC46+NDMC_EOD!AD46</f>
        <v>1.83</v>
      </c>
      <c r="M46">
        <f>TPDDL_EOD!AC46+TPDDL_EOD!AD46</f>
        <v>10.98</v>
      </c>
      <c r="N46">
        <f t="shared" si="0"/>
        <v>36.22</v>
      </c>
      <c r="O46" s="154">
        <f t="shared" si="1"/>
        <v>-0.28999999999999915</v>
      </c>
      <c r="P46">
        <v>14.879900607399227</v>
      </c>
      <c r="Q46">
        <v>8.3426642738818337</v>
      </c>
      <c r="R46">
        <v>0</v>
      </c>
      <c r="S46">
        <v>1.8153478741027058</v>
      </c>
      <c r="T46">
        <v>10.892087244616235</v>
      </c>
      <c r="U46" s="156">
        <f t="shared" si="2"/>
        <v>35.93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35.93</v>
      </c>
      <c r="E47">
        <f>GT!N47</f>
        <v>0</v>
      </c>
      <c r="F47">
        <f t="shared" si="4"/>
        <v>84</v>
      </c>
      <c r="G47">
        <f t="shared" si="5"/>
        <v>35.93</v>
      </c>
      <c r="H47" s="154"/>
      <c r="I47">
        <f>BRPL_EOD!AC47+BRPL_EOD!AD47</f>
        <v>15</v>
      </c>
      <c r="J47">
        <f>BYPL_EOD!AC47+BYPL_EOD!AD47</f>
        <v>8.41</v>
      </c>
      <c r="K47">
        <f>MES_EOD!AC47+MES_EOD!AD47</f>
        <v>0</v>
      </c>
      <c r="L47">
        <f>NDMC_EOD!AC47+NDMC_EOD!AD47</f>
        <v>1.83</v>
      </c>
      <c r="M47">
        <f>TPDDL_EOD!AC47+TPDDL_EOD!AD47</f>
        <v>10.98</v>
      </c>
      <c r="N47">
        <f t="shared" si="0"/>
        <v>36.22</v>
      </c>
      <c r="O47" s="154">
        <f t="shared" si="1"/>
        <v>-0.28999999999999915</v>
      </c>
      <c r="P47">
        <v>14.879900607399227</v>
      </c>
      <c r="Q47">
        <v>8.3426642738818337</v>
      </c>
      <c r="R47">
        <v>0</v>
      </c>
      <c r="S47">
        <v>1.8153478741027058</v>
      </c>
      <c r="T47">
        <v>10.892087244616235</v>
      </c>
      <c r="U47" s="156">
        <f t="shared" si="2"/>
        <v>35.93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35.93</v>
      </c>
      <c r="E48">
        <f>GT!N48</f>
        <v>0</v>
      </c>
      <c r="F48">
        <f t="shared" si="4"/>
        <v>84</v>
      </c>
      <c r="G48">
        <f t="shared" si="5"/>
        <v>35.93</v>
      </c>
      <c r="H48" s="154"/>
      <c r="I48">
        <f>BRPL_EOD!AC48+BRPL_EOD!AD48</f>
        <v>15</v>
      </c>
      <c r="J48">
        <f>BYPL_EOD!AC48+BYPL_EOD!AD48</f>
        <v>8.41</v>
      </c>
      <c r="K48">
        <f>MES_EOD!AC48+MES_EOD!AD48</f>
        <v>0</v>
      </c>
      <c r="L48">
        <f>NDMC_EOD!AC48+NDMC_EOD!AD48</f>
        <v>1.83</v>
      </c>
      <c r="M48">
        <f>TPDDL_EOD!AC48+TPDDL_EOD!AD48</f>
        <v>10.98</v>
      </c>
      <c r="N48">
        <f t="shared" si="0"/>
        <v>36.22</v>
      </c>
      <c r="O48" s="154">
        <f t="shared" si="1"/>
        <v>-0.28999999999999915</v>
      </c>
      <c r="P48">
        <v>14.879900607399227</v>
      </c>
      <c r="Q48">
        <v>8.3426642738818337</v>
      </c>
      <c r="R48">
        <v>0</v>
      </c>
      <c r="S48">
        <v>1.8153478741027058</v>
      </c>
      <c r="T48">
        <v>10.892087244616235</v>
      </c>
      <c r="U48" s="156">
        <f t="shared" si="2"/>
        <v>35.93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35.93</v>
      </c>
      <c r="E49">
        <f>GT!N49</f>
        <v>0</v>
      </c>
      <c r="F49">
        <f t="shared" si="4"/>
        <v>84</v>
      </c>
      <c r="G49">
        <f t="shared" si="5"/>
        <v>35.93</v>
      </c>
      <c r="H49" s="154"/>
      <c r="I49">
        <f>BRPL_EOD!AC49+BRPL_EOD!AD49</f>
        <v>15</v>
      </c>
      <c r="J49">
        <f>BYPL_EOD!AC49+BYPL_EOD!AD49</f>
        <v>8.41</v>
      </c>
      <c r="K49">
        <f>MES_EOD!AC49+MES_EOD!AD49</f>
        <v>0</v>
      </c>
      <c r="L49">
        <f>NDMC_EOD!AC49+NDMC_EOD!AD49</f>
        <v>1.83</v>
      </c>
      <c r="M49">
        <f>TPDDL_EOD!AC49+TPDDL_EOD!AD49</f>
        <v>10.98</v>
      </c>
      <c r="N49">
        <f t="shared" si="0"/>
        <v>36.22</v>
      </c>
      <c r="O49" s="154">
        <f t="shared" si="1"/>
        <v>-0.28999999999999915</v>
      </c>
      <c r="P49">
        <v>14.879900607399227</v>
      </c>
      <c r="Q49">
        <v>8.3426642738818337</v>
      </c>
      <c r="R49">
        <v>0</v>
      </c>
      <c r="S49">
        <v>1.8153478741027058</v>
      </c>
      <c r="T49">
        <v>10.892087244616235</v>
      </c>
      <c r="U49" s="156">
        <f t="shared" si="2"/>
        <v>35.93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35.93</v>
      </c>
      <c r="E50">
        <f>GT!N50</f>
        <v>0</v>
      </c>
      <c r="F50">
        <f t="shared" si="4"/>
        <v>84</v>
      </c>
      <c r="G50">
        <f t="shared" si="5"/>
        <v>35.93</v>
      </c>
      <c r="H50" s="154"/>
      <c r="I50">
        <f>BRPL_EOD!AC50+BRPL_EOD!AD50</f>
        <v>15</v>
      </c>
      <c r="J50">
        <f>BYPL_EOD!AC50+BYPL_EOD!AD50</f>
        <v>8.41</v>
      </c>
      <c r="K50">
        <f>MES_EOD!AC50+MES_EOD!AD50</f>
        <v>0</v>
      </c>
      <c r="L50">
        <f>NDMC_EOD!AC50+NDMC_EOD!AD50</f>
        <v>1.83</v>
      </c>
      <c r="M50">
        <f>TPDDL_EOD!AC50+TPDDL_EOD!AD50</f>
        <v>10.98</v>
      </c>
      <c r="N50">
        <f t="shared" si="0"/>
        <v>36.22</v>
      </c>
      <c r="O50" s="154">
        <f t="shared" si="1"/>
        <v>-0.28999999999999915</v>
      </c>
      <c r="P50">
        <v>14.879900607399227</v>
      </c>
      <c r="Q50">
        <v>8.3426642738818337</v>
      </c>
      <c r="R50">
        <v>0</v>
      </c>
      <c r="S50">
        <v>1.8153478741027058</v>
      </c>
      <c r="T50">
        <v>10.892087244616235</v>
      </c>
      <c r="U50" s="156">
        <f t="shared" si="2"/>
        <v>35.93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35.93</v>
      </c>
      <c r="E51">
        <f>GT!N51</f>
        <v>0</v>
      </c>
      <c r="F51">
        <f t="shared" si="4"/>
        <v>84</v>
      </c>
      <c r="G51">
        <f t="shared" si="5"/>
        <v>35.93</v>
      </c>
      <c r="H51" s="154"/>
      <c r="I51">
        <f>BRPL_EOD!AC51+BRPL_EOD!AD51</f>
        <v>15</v>
      </c>
      <c r="J51">
        <f>BYPL_EOD!AC51+BYPL_EOD!AD51</f>
        <v>8.41</v>
      </c>
      <c r="K51">
        <f>MES_EOD!AC51+MES_EOD!AD51</f>
        <v>0</v>
      </c>
      <c r="L51">
        <f>NDMC_EOD!AC51+NDMC_EOD!AD51</f>
        <v>1.83</v>
      </c>
      <c r="M51">
        <f>TPDDL_EOD!AC51+TPDDL_EOD!AD51</f>
        <v>10.98</v>
      </c>
      <c r="N51">
        <f t="shared" si="0"/>
        <v>36.22</v>
      </c>
      <c r="O51" s="154">
        <f t="shared" si="1"/>
        <v>-0.28999999999999915</v>
      </c>
      <c r="P51">
        <v>14.879900607399227</v>
      </c>
      <c r="Q51">
        <v>8.3426642738818337</v>
      </c>
      <c r="R51">
        <v>0</v>
      </c>
      <c r="S51">
        <v>1.8153478741027058</v>
      </c>
      <c r="T51">
        <v>10.892087244616235</v>
      </c>
      <c r="U51" s="156">
        <f t="shared" si="2"/>
        <v>35.93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35.93</v>
      </c>
      <c r="E52">
        <f>GT!N52</f>
        <v>0</v>
      </c>
      <c r="F52">
        <f t="shared" si="4"/>
        <v>84</v>
      </c>
      <c r="G52">
        <f t="shared" si="5"/>
        <v>35.93</v>
      </c>
      <c r="H52" s="154"/>
      <c r="I52">
        <f>BRPL_EOD!AC52+BRPL_EOD!AD52</f>
        <v>15</v>
      </c>
      <c r="J52">
        <f>BYPL_EOD!AC52+BYPL_EOD!AD52</f>
        <v>8.41</v>
      </c>
      <c r="K52">
        <f>MES_EOD!AC52+MES_EOD!AD52</f>
        <v>0</v>
      </c>
      <c r="L52">
        <f>NDMC_EOD!AC52+NDMC_EOD!AD52</f>
        <v>1.83</v>
      </c>
      <c r="M52">
        <f>TPDDL_EOD!AC52+TPDDL_EOD!AD52</f>
        <v>10.98</v>
      </c>
      <c r="N52">
        <f t="shared" si="0"/>
        <v>36.22</v>
      </c>
      <c r="O52" s="154">
        <f t="shared" si="1"/>
        <v>-0.28999999999999915</v>
      </c>
      <c r="P52">
        <v>14.879900607399227</v>
      </c>
      <c r="Q52">
        <v>8.3426642738818337</v>
      </c>
      <c r="R52">
        <v>0</v>
      </c>
      <c r="S52">
        <v>1.8153478741027058</v>
      </c>
      <c r="T52">
        <v>10.892087244616235</v>
      </c>
      <c r="U52" s="156">
        <f t="shared" si="2"/>
        <v>35.93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35.93</v>
      </c>
      <c r="E53">
        <f>GT!N53</f>
        <v>0</v>
      </c>
      <c r="F53">
        <f t="shared" si="4"/>
        <v>84</v>
      </c>
      <c r="G53">
        <f t="shared" si="5"/>
        <v>35.93</v>
      </c>
      <c r="H53" s="154"/>
      <c r="I53">
        <f>BRPL_EOD!AC53+BRPL_EOD!AD53</f>
        <v>15</v>
      </c>
      <c r="J53">
        <f>BYPL_EOD!AC53+BYPL_EOD!AD53</f>
        <v>8.41</v>
      </c>
      <c r="K53">
        <f>MES_EOD!AC53+MES_EOD!AD53</f>
        <v>0</v>
      </c>
      <c r="L53">
        <f>NDMC_EOD!AC53+NDMC_EOD!AD53</f>
        <v>1.83</v>
      </c>
      <c r="M53">
        <f>TPDDL_EOD!AC53+TPDDL_EOD!AD53</f>
        <v>10.98</v>
      </c>
      <c r="N53">
        <f t="shared" si="0"/>
        <v>36.22</v>
      </c>
      <c r="O53" s="154">
        <f t="shared" si="1"/>
        <v>-0.28999999999999915</v>
      </c>
      <c r="P53">
        <v>14.879900607399227</v>
      </c>
      <c r="Q53">
        <v>8.3426642738818337</v>
      </c>
      <c r="R53">
        <v>0</v>
      </c>
      <c r="S53">
        <v>1.8153478741027058</v>
      </c>
      <c r="T53">
        <v>10.892087244616235</v>
      </c>
      <c r="U53" s="156">
        <f t="shared" si="2"/>
        <v>35.93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35.93</v>
      </c>
      <c r="E54">
        <f>GT!N54</f>
        <v>0</v>
      </c>
      <c r="F54">
        <f t="shared" si="4"/>
        <v>84</v>
      </c>
      <c r="G54">
        <f t="shared" si="5"/>
        <v>35.93</v>
      </c>
      <c r="H54" s="154"/>
      <c r="I54">
        <f>BRPL_EOD!AC54+BRPL_EOD!AD54</f>
        <v>15</v>
      </c>
      <c r="J54">
        <f>BYPL_EOD!AC54+BYPL_EOD!AD54</f>
        <v>8.41</v>
      </c>
      <c r="K54">
        <f>MES_EOD!AC54+MES_EOD!AD54</f>
        <v>0</v>
      </c>
      <c r="L54">
        <f>NDMC_EOD!AC54+NDMC_EOD!AD54</f>
        <v>1.83</v>
      </c>
      <c r="M54">
        <f>TPDDL_EOD!AC54+TPDDL_EOD!AD54</f>
        <v>10.98</v>
      </c>
      <c r="N54">
        <f t="shared" si="0"/>
        <v>36.22</v>
      </c>
      <c r="O54" s="154">
        <f t="shared" si="1"/>
        <v>-0.28999999999999915</v>
      </c>
      <c r="P54">
        <v>14.879900607399227</v>
      </c>
      <c r="Q54">
        <v>8.3426642738818337</v>
      </c>
      <c r="R54">
        <v>0</v>
      </c>
      <c r="S54">
        <v>1.8153478741027058</v>
      </c>
      <c r="T54">
        <v>10.892087244616235</v>
      </c>
      <c r="U54" s="156">
        <f t="shared" si="2"/>
        <v>35.93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35.93</v>
      </c>
      <c r="E55">
        <f>GT!N55</f>
        <v>0</v>
      </c>
      <c r="F55">
        <f t="shared" si="4"/>
        <v>84</v>
      </c>
      <c r="G55">
        <f t="shared" si="5"/>
        <v>35.93</v>
      </c>
      <c r="H55" s="154"/>
      <c r="I55">
        <f>BRPL_EOD!AC55+BRPL_EOD!AD55</f>
        <v>15</v>
      </c>
      <c r="J55">
        <f>BYPL_EOD!AC55+BYPL_EOD!AD55</f>
        <v>8.41</v>
      </c>
      <c r="K55">
        <f>MES_EOD!AC55+MES_EOD!AD55</f>
        <v>0</v>
      </c>
      <c r="L55">
        <f>NDMC_EOD!AC55+NDMC_EOD!AD55</f>
        <v>1.83</v>
      </c>
      <c r="M55">
        <f>TPDDL_EOD!AC55+TPDDL_EOD!AD55</f>
        <v>10.98</v>
      </c>
      <c r="N55">
        <f t="shared" si="0"/>
        <v>36.22</v>
      </c>
      <c r="O55" s="154">
        <f t="shared" si="1"/>
        <v>-0.28999999999999915</v>
      </c>
      <c r="P55">
        <v>14.879900607399227</v>
      </c>
      <c r="Q55">
        <v>8.3426642738818337</v>
      </c>
      <c r="R55">
        <v>0</v>
      </c>
      <c r="S55">
        <v>1.8153478741027058</v>
      </c>
      <c r="T55">
        <v>10.892087244616235</v>
      </c>
      <c r="U55" s="156">
        <f t="shared" si="2"/>
        <v>35.93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35.93</v>
      </c>
      <c r="E56">
        <f>GT!N56</f>
        <v>0</v>
      </c>
      <c r="F56">
        <f t="shared" si="4"/>
        <v>84</v>
      </c>
      <c r="G56">
        <f t="shared" si="5"/>
        <v>35.93</v>
      </c>
      <c r="H56" s="154"/>
      <c r="I56">
        <f>BRPL_EOD!AC56+BRPL_EOD!AD56</f>
        <v>15</v>
      </c>
      <c r="J56">
        <f>BYPL_EOD!AC56+BYPL_EOD!AD56</f>
        <v>8.41</v>
      </c>
      <c r="K56">
        <f>MES_EOD!AC56+MES_EOD!AD56</f>
        <v>0</v>
      </c>
      <c r="L56">
        <f>NDMC_EOD!AC56+NDMC_EOD!AD56</f>
        <v>1.83</v>
      </c>
      <c r="M56">
        <f>TPDDL_EOD!AC56+TPDDL_EOD!AD56</f>
        <v>10.98</v>
      </c>
      <c r="N56">
        <f t="shared" si="0"/>
        <v>36.22</v>
      </c>
      <c r="O56" s="154">
        <f t="shared" si="1"/>
        <v>-0.28999999999999915</v>
      </c>
      <c r="P56">
        <v>14.879900607399227</v>
      </c>
      <c r="Q56">
        <v>8.3426642738818337</v>
      </c>
      <c r="R56">
        <v>0</v>
      </c>
      <c r="S56">
        <v>1.8153478741027058</v>
      </c>
      <c r="T56">
        <v>10.892087244616235</v>
      </c>
      <c r="U56" s="156">
        <f t="shared" si="2"/>
        <v>35.93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35.93</v>
      </c>
      <c r="E57">
        <f>GT!N57</f>
        <v>0</v>
      </c>
      <c r="F57">
        <f t="shared" si="4"/>
        <v>84</v>
      </c>
      <c r="G57">
        <f t="shared" si="5"/>
        <v>35.93</v>
      </c>
      <c r="H57" s="154"/>
      <c r="I57">
        <f>BRPL_EOD!AC57+BRPL_EOD!AD57</f>
        <v>15</v>
      </c>
      <c r="J57">
        <f>BYPL_EOD!AC57+BYPL_EOD!AD57</f>
        <v>8.41</v>
      </c>
      <c r="K57">
        <f>MES_EOD!AC57+MES_EOD!AD57</f>
        <v>0</v>
      </c>
      <c r="L57">
        <f>NDMC_EOD!AC57+NDMC_EOD!AD57</f>
        <v>1.83</v>
      </c>
      <c r="M57">
        <f>TPDDL_EOD!AC57+TPDDL_EOD!AD57</f>
        <v>10.98</v>
      </c>
      <c r="N57">
        <f t="shared" si="0"/>
        <v>36.22</v>
      </c>
      <c r="O57" s="154">
        <f t="shared" si="1"/>
        <v>-0.28999999999999915</v>
      </c>
      <c r="P57">
        <v>14.879900607399227</v>
      </c>
      <c r="Q57">
        <v>8.3426642738818337</v>
      </c>
      <c r="R57">
        <v>0</v>
      </c>
      <c r="S57">
        <v>1.8153478741027058</v>
      </c>
      <c r="T57">
        <v>10.892087244616235</v>
      </c>
      <c r="U57" s="156">
        <f t="shared" si="2"/>
        <v>35.93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35.93</v>
      </c>
      <c r="E58">
        <f>GT!N58</f>
        <v>0</v>
      </c>
      <c r="F58">
        <f t="shared" si="4"/>
        <v>84</v>
      </c>
      <c r="G58">
        <f t="shared" si="5"/>
        <v>35.93</v>
      </c>
      <c r="H58" s="154"/>
      <c r="I58">
        <f>BRPL_EOD!AC58+BRPL_EOD!AD58</f>
        <v>15</v>
      </c>
      <c r="J58">
        <f>BYPL_EOD!AC58+BYPL_EOD!AD58</f>
        <v>8.41</v>
      </c>
      <c r="K58">
        <f>MES_EOD!AC58+MES_EOD!AD58</f>
        <v>0</v>
      </c>
      <c r="L58">
        <f>NDMC_EOD!AC58+NDMC_EOD!AD58</f>
        <v>1.83</v>
      </c>
      <c r="M58">
        <f>TPDDL_EOD!AC58+TPDDL_EOD!AD58</f>
        <v>10.98</v>
      </c>
      <c r="N58">
        <f t="shared" si="0"/>
        <v>36.22</v>
      </c>
      <c r="O58" s="154">
        <f t="shared" si="1"/>
        <v>-0.28999999999999915</v>
      </c>
      <c r="P58">
        <v>14.879900607399227</v>
      </c>
      <c r="Q58">
        <v>8.3426642738818337</v>
      </c>
      <c r="R58">
        <v>0</v>
      </c>
      <c r="S58">
        <v>1.8153478741027058</v>
      </c>
      <c r="T58">
        <v>10.892087244616235</v>
      </c>
      <c r="U58" s="156">
        <f t="shared" si="2"/>
        <v>35.93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35.93</v>
      </c>
      <c r="E59">
        <f>GT!N59</f>
        <v>0</v>
      </c>
      <c r="F59">
        <f t="shared" si="4"/>
        <v>84</v>
      </c>
      <c r="G59">
        <f t="shared" si="5"/>
        <v>35.93</v>
      </c>
      <c r="H59" s="154"/>
      <c r="I59">
        <f>BRPL_EOD!AC59+BRPL_EOD!AD59</f>
        <v>15</v>
      </c>
      <c r="J59">
        <f>BYPL_EOD!AC59+BYPL_EOD!AD59</f>
        <v>8.41</v>
      </c>
      <c r="K59">
        <f>MES_EOD!AC59+MES_EOD!AD59</f>
        <v>0</v>
      </c>
      <c r="L59">
        <f>NDMC_EOD!AC59+NDMC_EOD!AD59</f>
        <v>1.83</v>
      </c>
      <c r="M59">
        <f>TPDDL_EOD!AC59+TPDDL_EOD!AD59</f>
        <v>10.98</v>
      </c>
      <c r="N59">
        <f t="shared" si="0"/>
        <v>36.22</v>
      </c>
      <c r="O59" s="154">
        <f t="shared" si="1"/>
        <v>-0.28999999999999915</v>
      </c>
      <c r="P59">
        <v>14.879900607399227</v>
      </c>
      <c r="Q59">
        <v>8.3426642738818337</v>
      </c>
      <c r="R59">
        <v>0</v>
      </c>
      <c r="S59">
        <v>1.8153478741027058</v>
      </c>
      <c r="T59">
        <v>10.892087244616235</v>
      </c>
      <c r="U59" s="156">
        <f t="shared" si="2"/>
        <v>35.93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35.93</v>
      </c>
      <c r="E60">
        <f>GT!N60</f>
        <v>0</v>
      </c>
      <c r="F60">
        <f t="shared" si="4"/>
        <v>84</v>
      </c>
      <c r="G60">
        <f t="shared" si="5"/>
        <v>35.93</v>
      </c>
      <c r="H60" s="154"/>
      <c r="I60">
        <f>BRPL_EOD!AC60+BRPL_EOD!AD60</f>
        <v>15</v>
      </c>
      <c r="J60">
        <f>BYPL_EOD!AC60+BYPL_EOD!AD60</f>
        <v>8.41</v>
      </c>
      <c r="K60">
        <f>MES_EOD!AC60+MES_EOD!AD60</f>
        <v>0</v>
      </c>
      <c r="L60">
        <f>NDMC_EOD!AC60+NDMC_EOD!AD60</f>
        <v>1.83</v>
      </c>
      <c r="M60">
        <f>TPDDL_EOD!AC60+TPDDL_EOD!AD60</f>
        <v>10.98</v>
      </c>
      <c r="N60">
        <f t="shared" si="0"/>
        <v>36.22</v>
      </c>
      <c r="O60" s="154">
        <f t="shared" si="1"/>
        <v>-0.28999999999999915</v>
      </c>
      <c r="P60">
        <v>14.879900607399227</v>
      </c>
      <c r="Q60">
        <v>8.3426642738818337</v>
      </c>
      <c r="R60">
        <v>0</v>
      </c>
      <c r="S60">
        <v>1.8153478741027058</v>
      </c>
      <c r="T60">
        <v>10.892087244616235</v>
      </c>
      <c r="U60" s="156">
        <f t="shared" si="2"/>
        <v>35.93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35.93</v>
      </c>
      <c r="E61">
        <f>GT!N61</f>
        <v>0</v>
      </c>
      <c r="F61">
        <f t="shared" si="4"/>
        <v>84</v>
      </c>
      <c r="G61">
        <f t="shared" si="5"/>
        <v>35.93</v>
      </c>
      <c r="H61" s="154"/>
      <c r="I61">
        <f>BRPL_EOD!AC61+BRPL_EOD!AD61</f>
        <v>15</v>
      </c>
      <c r="J61">
        <f>BYPL_EOD!AC61+BYPL_EOD!AD61</f>
        <v>8.41</v>
      </c>
      <c r="K61">
        <f>MES_EOD!AC61+MES_EOD!AD61</f>
        <v>0</v>
      </c>
      <c r="L61">
        <f>NDMC_EOD!AC61+NDMC_EOD!AD61</f>
        <v>1.83</v>
      </c>
      <c r="M61">
        <f>TPDDL_EOD!AC61+TPDDL_EOD!AD61</f>
        <v>10.98</v>
      </c>
      <c r="N61">
        <f t="shared" si="0"/>
        <v>36.22</v>
      </c>
      <c r="O61" s="154">
        <f t="shared" si="1"/>
        <v>-0.28999999999999915</v>
      </c>
      <c r="P61">
        <v>14.879900607399227</v>
      </c>
      <c r="Q61">
        <v>8.3426642738818337</v>
      </c>
      <c r="R61">
        <v>0</v>
      </c>
      <c r="S61">
        <v>1.8153478741027058</v>
      </c>
      <c r="T61">
        <v>10.892087244616235</v>
      </c>
      <c r="U61" s="156">
        <f t="shared" si="2"/>
        <v>35.93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35.93</v>
      </c>
      <c r="E62">
        <f>GT!N62</f>
        <v>0</v>
      </c>
      <c r="F62">
        <f t="shared" si="4"/>
        <v>84</v>
      </c>
      <c r="G62">
        <f t="shared" si="5"/>
        <v>35.93</v>
      </c>
      <c r="H62" s="154"/>
      <c r="I62">
        <f>BRPL_EOD!AC62+BRPL_EOD!AD62</f>
        <v>15</v>
      </c>
      <c r="J62">
        <f>BYPL_EOD!AC62+BYPL_EOD!AD62</f>
        <v>8.41</v>
      </c>
      <c r="K62">
        <f>MES_EOD!AC62+MES_EOD!AD62</f>
        <v>0</v>
      </c>
      <c r="L62">
        <f>NDMC_EOD!AC62+NDMC_EOD!AD62</f>
        <v>1.83</v>
      </c>
      <c r="M62">
        <f>TPDDL_EOD!AC62+TPDDL_EOD!AD62</f>
        <v>10.98</v>
      </c>
      <c r="N62">
        <f t="shared" si="0"/>
        <v>36.22</v>
      </c>
      <c r="O62" s="154">
        <f t="shared" si="1"/>
        <v>-0.28999999999999915</v>
      </c>
      <c r="P62">
        <v>14.879900607399227</v>
      </c>
      <c r="Q62">
        <v>8.3426642738818337</v>
      </c>
      <c r="R62">
        <v>0</v>
      </c>
      <c r="S62">
        <v>1.8153478741027058</v>
      </c>
      <c r="T62">
        <v>10.892087244616235</v>
      </c>
      <c r="U62" s="156">
        <f t="shared" si="2"/>
        <v>35.93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35.93</v>
      </c>
      <c r="E63">
        <f>GT!N63</f>
        <v>0</v>
      </c>
      <c r="F63">
        <f t="shared" si="4"/>
        <v>84</v>
      </c>
      <c r="G63">
        <f t="shared" si="5"/>
        <v>35.93</v>
      </c>
      <c r="H63" s="154"/>
      <c r="I63">
        <f>BRPL_EOD!AC63+BRPL_EOD!AD63</f>
        <v>15</v>
      </c>
      <c r="J63">
        <f>BYPL_EOD!AC63+BYPL_EOD!AD63</f>
        <v>8.41</v>
      </c>
      <c r="K63">
        <f>MES_EOD!AC63+MES_EOD!AD63</f>
        <v>0</v>
      </c>
      <c r="L63">
        <f>NDMC_EOD!AC63+NDMC_EOD!AD63</f>
        <v>1.83</v>
      </c>
      <c r="M63">
        <f>TPDDL_EOD!AC63+TPDDL_EOD!AD63</f>
        <v>10.98</v>
      </c>
      <c r="N63">
        <f t="shared" si="0"/>
        <v>36.22</v>
      </c>
      <c r="O63" s="154">
        <f t="shared" si="1"/>
        <v>-0.28999999999999915</v>
      </c>
      <c r="P63">
        <v>14.879900607399227</v>
      </c>
      <c r="Q63">
        <v>8.3426642738818337</v>
      </c>
      <c r="R63">
        <v>0</v>
      </c>
      <c r="S63">
        <v>1.8153478741027058</v>
      </c>
      <c r="T63">
        <v>10.892087244616235</v>
      </c>
      <c r="U63" s="156">
        <f t="shared" si="2"/>
        <v>35.93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35.93</v>
      </c>
      <c r="E64">
        <f>GT!N64</f>
        <v>0</v>
      </c>
      <c r="F64">
        <f t="shared" si="4"/>
        <v>84</v>
      </c>
      <c r="G64">
        <f t="shared" si="5"/>
        <v>35.93</v>
      </c>
      <c r="H64" s="154"/>
      <c r="I64">
        <f>BRPL_EOD!AC64+BRPL_EOD!AD64</f>
        <v>15</v>
      </c>
      <c r="J64">
        <f>BYPL_EOD!AC64+BYPL_EOD!AD64</f>
        <v>8.41</v>
      </c>
      <c r="K64">
        <f>MES_EOD!AC64+MES_EOD!AD64</f>
        <v>0</v>
      </c>
      <c r="L64">
        <f>NDMC_EOD!AC64+NDMC_EOD!AD64</f>
        <v>1.83</v>
      </c>
      <c r="M64">
        <f>TPDDL_EOD!AC64+TPDDL_EOD!AD64</f>
        <v>10.98</v>
      </c>
      <c r="N64">
        <f t="shared" si="0"/>
        <v>36.22</v>
      </c>
      <c r="O64" s="154">
        <f t="shared" si="1"/>
        <v>-0.28999999999999915</v>
      </c>
      <c r="P64">
        <v>14.879900607399227</v>
      </c>
      <c r="Q64">
        <v>8.3426642738818337</v>
      </c>
      <c r="R64">
        <v>0</v>
      </c>
      <c r="S64">
        <v>1.8153478741027058</v>
      </c>
      <c r="T64">
        <v>10.892087244616235</v>
      </c>
      <c r="U64" s="156">
        <f t="shared" si="2"/>
        <v>35.93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35.93</v>
      </c>
      <c r="E65">
        <f>GT!N65</f>
        <v>0</v>
      </c>
      <c r="F65">
        <f t="shared" si="4"/>
        <v>84</v>
      </c>
      <c r="G65">
        <f t="shared" si="5"/>
        <v>35.93</v>
      </c>
      <c r="H65" s="154"/>
      <c r="I65">
        <f>BRPL_EOD!AC65+BRPL_EOD!AD65</f>
        <v>15</v>
      </c>
      <c r="J65">
        <f>BYPL_EOD!AC65+BYPL_EOD!AD65</f>
        <v>8.41</v>
      </c>
      <c r="K65">
        <f>MES_EOD!AC65+MES_EOD!AD65</f>
        <v>0</v>
      </c>
      <c r="L65">
        <f>NDMC_EOD!AC65+NDMC_EOD!AD65</f>
        <v>1.83</v>
      </c>
      <c r="M65">
        <f>TPDDL_EOD!AC65+TPDDL_EOD!AD65</f>
        <v>10.98</v>
      </c>
      <c r="N65">
        <f t="shared" si="0"/>
        <v>36.22</v>
      </c>
      <c r="O65" s="154">
        <f t="shared" si="1"/>
        <v>-0.28999999999999915</v>
      </c>
      <c r="P65">
        <v>14.879900607399227</v>
      </c>
      <c r="Q65">
        <v>8.3426642738818337</v>
      </c>
      <c r="R65">
        <v>0</v>
      </c>
      <c r="S65">
        <v>1.8153478741027058</v>
      </c>
      <c r="T65">
        <v>10.892087244616235</v>
      </c>
      <c r="U65" s="156">
        <f t="shared" si="2"/>
        <v>35.93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35.93</v>
      </c>
      <c r="E66">
        <f>GT!N66</f>
        <v>0</v>
      </c>
      <c r="F66">
        <f t="shared" si="4"/>
        <v>84</v>
      </c>
      <c r="G66">
        <f t="shared" si="5"/>
        <v>35.93</v>
      </c>
      <c r="H66" s="154"/>
      <c r="I66">
        <f>BRPL_EOD!AC66+BRPL_EOD!AD66</f>
        <v>15</v>
      </c>
      <c r="J66">
        <f>BYPL_EOD!AC66+BYPL_EOD!AD66</f>
        <v>8.41</v>
      </c>
      <c r="K66">
        <f>MES_EOD!AC66+MES_EOD!AD66</f>
        <v>0</v>
      </c>
      <c r="L66">
        <f>NDMC_EOD!AC66+NDMC_EOD!AD66</f>
        <v>1.83</v>
      </c>
      <c r="M66">
        <f>TPDDL_EOD!AC66+TPDDL_EOD!AD66</f>
        <v>10.98</v>
      </c>
      <c r="N66">
        <f t="shared" si="0"/>
        <v>36.22</v>
      </c>
      <c r="O66" s="154">
        <f t="shared" si="1"/>
        <v>-0.28999999999999915</v>
      </c>
      <c r="P66">
        <v>14.879900607399227</v>
      </c>
      <c r="Q66">
        <v>8.3426642738818337</v>
      </c>
      <c r="R66">
        <v>0</v>
      </c>
      <c r="S66">
        <v>1.8153478741027058</v>
      </c>
      <c r="T66">
        <v>10.892087244616235</v>
      </c>
      <c r="U66" s="156">
        <f t="shared" si="2"/>
        <v>35.93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36.449999999999996</v>
      </c>
      <c r="E67">
        <f>GT!N67</f>
        <v>0</v>
      </c>
      <c r="F67">
        <f t="shared" si="4"/>
        <v>84</v>
      </c>
      <c r="G67">
        <f t="shared" si="5"/>
        <v>36.449999999999996</v>
      </c>
      <c r="H67" s="154"/>
      <c r="I67">
        <f>BRPL_EOD!AC67+BRPL_EOD!AD67</f>
        <v>15</v>
      </c>
      <c r="J67">
        <f>BYPL_EOD!AC67+BYPL_EOD!AD67</f>
        <v>8.5399999999999991</v>
      </c>
      <c r="K67">
        <f>MES_EOD!AC67+MES_EOD!AD67</f>
        <v>0</v>
      </c>
      <c r="L67">
        <f>NDMC_EOD!AC67+NDMC_EOD!AD67</f>
        <v>1.93</v>
      </c>
      <c r="M67">
        <f>TPDDL_EOD!AC67+TPDDL_EOD!AD67</f>
        <v>11.27</v>
      </c>
      <c r="N67">
        <f t="shared" ref="N67:N98" si="6">SUM(I67:M67)</f>
        <v>36.739999999999995</v>
      </c>
      <c r="O67" s="154">
        <f t="shared" ref="O67:O98" si="7">G67-N67</f>
        <v>-0.28999999999999915</v>
      </c>
      <c r="P67">
        <v>14.881600435492651</v>
      </c>
      <c r="Q67">
        <v>8.4725911812738151</v>
      </c>
      <c r="R67">
        <v>0</v>
      </c>
      <c r="S67">
        <v>1.9147659227000544</v>
      </c>
      <c r="T67">
        <v>11.181042460533478</v>
      </c>
      <c r="U67" s="156">
        <f t="shared" ref="U67:U98" si="8">SUM(P67:T67)</f>
        <v>36.449999999999996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36.449999999999996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36.449999999999996</v>
      </c>
      <c r="H68" s="154"/>
      <c r="I68">
        <f>BRPL_EOD!AC68+BRPL_EOD!AD68</f>
        <v>15</v>
      </c>
      <c r="J68">
        <f>BYPL_EOD!AC68+BYPL_EOD!AD68</f>
        <v>8.5399999999999991</v>
      </c>
      <c r="K68">
        <f>MES_EOD!AC68+MES_EOD!AD68</f>
        <v>0</v>
      </c>
      <c r="L68">
        <f>NDMC_EOD!AC68+NDMC_EOD!AD68</f>
        <v>1.93</v>
      </c>
      <c r="M68">
        <f>TPDDL_EOD!AC68+TPDDL_EOD!AD68</f>
        <v>11.27</v>
      </c>
      <c r="N68">
        <f t="shared" si="6"/>
        <v>36.739999999999995</v>
      </c>
      <c r="O68" s="154">
        <f t="shared" si="7"/>
        <v>-0.28999999999999915</v>
      </c>
      <c r="P68">
        <v>14.881600435492651</v>
      </c>
      <c r="Q68">
        <v>8.4725911812738151</v>
      </c>
      <c r="R68">
        <v>0</v>
      </c>
      <c r="S68">
        <v>1.9147659227000544</v>
      </c>
      <c r="T68">
        <v>11.181042460533478</v>
      </c>
      <c r="U68" s="156">
        <f t="shared" si="8"/>
        <v>36.449999999999996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36.449999999999996</v>
      </c>
      <c r="E69">
        <f>GT!N69</f>
        <v>0</v>
      </c>
      <c r="F69">
        <f t="shared" si="10"/>
        <v>84</v>
      </c>
      <c r="G69">
        <f t="shared" si="11"/>
        <v>36.449999999999996</v>
      </c>
      <c r="H69" s="154"/>
      <c r="I69">
        <f>BRPL_EOD!AC69+BRPL_EOD!AD69</f>
        <v>15</v>
      </c>
      <c r="J69">
        <f>BYPL_EOD!AC69+BYPL_EOD!AD69</f>
        <v>8.5399999999999991</v>
      </c>
      <c r="K69">
        <f>MES_EOD!AC69+MES_EOD!AD69</f>
        <v>0</v>
      </c>
      <c r="L69">
        <f>NDMC_EOD!AC69+NDMC_EOD!AD69</f>
        <v>1.93</v>
      </c>
      <c r="M69">
        <f>TPDDL_EOD!AC69+TPDDL_EOD!AD69</f>
        <v>11.27</v>
      </c>
      <c r="N69">
        <f t="shared" si="6"/>
        <v>36.739999999999995</v>
      </c>
      <c r="O69" s="154">
        <f t="shared" si="7"/>
        <v>-0.28999999999999915</v>
      </c>
      <c r="P69">
        <v>14.881600435492651</v>
      </c>
      <c r="Q69">
        <v>8.4725911812738151</v>
      </c>
      <c r="R69">
        <v>0</v>
      </c>
      <c r="S69">
        <v>1.9147659227000544</v>
      </c>
      <c r="T69">
        <v>11.181042460533478</v>
      </c>
      <c r="U69" s="156">
        <f t="shared" si="8"/>
        <v>36.449999999999996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36.449999999999996</v>
      </c>
      <c r="E70">
        <f>GT!N70</f>
        <v>0</v>
      </c>
      <c r="F70">
        <f t="shared" si="10"/>
        <v>84</v>
      </c>
      <c r="G70">
        <f t="shared" si="11"/>
        <v>36.449999999999996</v>
      </c>
      <c r="H70" s="154"/>
      <c r="I70">
        <f>BRPL_EOD!AC70+BRPL_EOD!AD70</f>
        <v>15</v>
      </c>
      <c r="J70">
        <f>BYPL_EOD!AC70+BYPL_EOD!AD70</f>
        <v>8.5399999999999991</v>
      </c>
      <c r="K70">
        <f>MES_EOD!AC70+MES_EOD!AD70</f>
        <v>0</v>
      </c>
      <c r="L70">
        <f>NDMC_EOD!AC70+NDMC_EOD!AD70</f>
        <v>1.93</v>
      </c>
      <c r="M70">
        <f>TPDDL_EOD!AC70+TPDDL_EOD!AD70</f>
        <v>11.27</v>
      </c>
      <c r="N70">
        <f t="shared" si="6"/>
        <v>36.739999999999995</v>
      </c>
      <c r="O70" s="154">
        <f t="shared" si="7"/>
        <v>-0.28999999999999915</v>
      </c>
      <c r="P70">
        <v>14.881600435492651</v>
      </c>
      <c r="Q70">
        <v>8.4725911812738151</v>
      </c>
      <c r="R70">
        <v>0</v>
      </c>
      <c r="S70">
        <v>1.9147659227000544</v>
      </c>
      <c r="T70">
        <v>11.181042460533478</v>
      </c>
      <c r="U70" s="156">
        <f t="shared" si="8"/>
        <v>36.449999999999996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36.4</v>
      </c>
      <c r="E71">
        <f>GT!N71</f>
        <v>0</v>
      </c>
      <c r="F71">
        <f t="shared" si="10"/>
        <v>84</v>
      </c>
      <c r="G71">
        <f t="shared" si="11"/>
        <v>36.4</v>
      </c>
      <c r="H71" s="154"/>
      <c r="I71">
        <f>BRPL_EOD!AC71+BRPL_EOD!AD71</f>
        <v>15</v>
      </c>
      <c r="J71">
        <f>BYPL_EOD!AC71+BYPL_EOD!AD71</f>
        <v>8.5399999999999991</v>
      </c>
      <c r="K71">
        <f>MES_EOD!AC71+MES_EOD!AD71</f>
        <v>0</v>
      </c>
      <c r="L71">
        <f>NDMC_EOD!AC71+NDMC_EOD!AD71</f>
        <v>1.88</v>
      </c>
      <c r="M71">
        <f>TPDDL_EOD!AC71+TPDDL_EOD!AD71</f>
        <v>11.27</v>
      </c>
      <c r="N71">
        <f t="shared" si="6"/>
        <v>36.69</v>
      </c>
      <c r="O71" s="154">
        <f t="shared" si="7"/>
        <v>-0.28999999999999915</v>
      </c>
      <c r="P71">
        <v>14.881439084219133</v>
      </c>
      <c r="Q71">
        <v>8.4724993186154265</v>
      </c>
      <c r="R71">
        <v>0</v>
      </c>
      <c r="S71">
        <v>1.8651403652221312</v>
      </c>
      <c r="T71">
        <v>11.180921231943309</v>
      </c>
      <c r="U71" s="156">
        <f t="shared" si="8"/>
        <v>36.4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36.4</v>
      </c>
      <c r="E72">
        <f>GT!N72</f>
        <v>0</v>
      </c>
      <c r="F72">
        <f t="shared" si="10"/>
        <v>84</v>
      </c>
      <c r="G72">
        <f t="shared" si="11"/>
        <v>36.4</v>
      </c>
      <c r="H72" s="154"/>
      <c r="I72">
        <f>BRPL_EOD!AC72+BRPL_EOD!AD72</f>
        <v>15</v>
      </c>
      <c r="J72">
        <f>BYPL_EOD!AC72+BYPL_EOD!AD72</f>
        <v>8.5399999999999991</v>
      </c>
      <c r="K72">
        <f>MES_EOD!AC72+MES_EOD!AD72</f>
        <v>0</v>
      </c>
      <c r="L72">
        <f>NDMC_EOD!AC72+NDMC_EOD!AD72</f>
        <v>1.88</v>
      </c>
      <c r="M72">
        <f>TPDDL_EOD!AC72+TPDDL_EOD!AD72</f>
        <v>11.27</v>
      </c>
      <c r="N72">
        <f t="shared" si="6"/>
        <v>36.69</v>
      </c>
      <c r="O72" s="154">
        <f t="shared" si="7"/>
        <v>-0.28999999999999915</v>
      </c>
      <c r="P72">
        <v>14.881439084219133</v>
      </c>
      <c r="Q72">
        <v>8.4724993186154265</v>
      </c>
      <c r="R72">
        <v>0</v>
      </c>
      <c r="S72">
        <v>1.8651403652221312</v>
      </c>
      <c r="T72">
        <v>11.180921231943309</v>
      </c>
      <c r="U72" s="156">
        <f t="shared" si="8"/>
        <v>36.4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36.4</v>
      </c>
      <c r="E73">
        <f>GT!N73</f>
        <v>0</v>
      </c>
      <c r="F73">
        <f t="shared" si="10"/>
        <v>84</v>
      </c>
      <c r="G73">
        <f t="shared" si="11"/>
        <v>36.4</v>
      </c>
      <c r="H73" s="154"/>
      <c r="I73">
        <f>BRPL_EOD!AC73+BRPL_EOD!AD73</f>
        <v>15</v>
      </c>
      <c r="J73">
        <f>BYPL_EOD!AC73+BYPL_EOD!AD73</f>
        <v>8.5399999999999991</v>
      </c>
      <c r="K73">
        <f>MES_EOD!AC73+MES_EOD!AD73</f>
        <v>0</v>
      </c>
      <c r="L73">
        <f>NDMC_EOD!AC73+NDMC_EOD!AD73</f>
        <v>1.88</v>
      </c>
      <c r="M73">
        <f>TPDDL_EOD!AC73+TPDDL_EOD!AD73</f>
        <v>11.27</v>
      </c>
      <c r="N73">
        <f t="shared" si="6"/>
        <v>36.69</v>
      </c>
      <c r="O73" s="154">
        <f t="shared" si="7"/>
        <v>-0.28999999999999915</v>
      </c>
      <c r="P73">
        <v>14.881439084219133</v>
      </c>
      <c r="Q73">
        <v>8.4724993186154265</v>
      </c>
      <c r="R73">
        <v>0</v>
      </c>
      <c r="S73">
        <v>1.8651403652221312</v>
      </c>
      <c r="T73">
        <v>11.180921231943309</v>
      </c>
      <c r="U73" s="156">
        <f t="shared" si="8"/>
        <v>36.4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35.93</v>
      </c>
      <c r="E74">
        <f>GT!N74</f>
        <v>0</v>
      </c>
      <c r="F74">
        <f t="shared" si="10"/>
        <v>84</v>
      </c>
      <c r="G74">
        <f t="shared" si="11"/>
        <v>35.93</v>
      </c>
      <c r="H74" s="154"/>
      <c r="I74">
        <f>BRPL_EOD!AC74+BRPL_EOD!AD74</f>
        <v>15</v>
      </c>
      <c r="J74">
        <f>BYPL_EOD!AC74+BYPL_EOD!AD74</f>
        <v>8.41</v>
      </c>
      <c r="K74">
        <f>MES_EOD!AC74+MES_EOD!AD74</f>
        <v>0</v>
      </c>
      <c r="L74">
        <f>NDMC_EOD!AC74+NDMC_EOD!AD74</f>
        <v>1.83</v>
      </c>
      <c r="M74">
        <f>TPDDL_EOD!AC74+TPDDL_EOD!AD74</f>
        <v>10.98</v>
      </c>
      <c r="N74">
        <f t="shared" si="6"/>
        <v>36.22</v>
      </c>
      <c r="O74" s="154">
        <f t="shared" si="7"/>
        <v>-0.28999999999999915</v>
      </c>
      <c r="P74">
        <v>14.879900607399227</v>
      </c>
      <c r="Q74">
        <v>8.3426642738818337</v>
      </c>
      <c r="R74">
        <v>0</v>
      </c>
      <c r="S74">
        <v>1.8153478741027058</v>
      </c>
      <c r="T74">
        <v>10.892087244616235</v>
      </c>
      <c r="U74" s="156">
        <f t="shared" si="8"/>
        <v>35.93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36.230000000000004</v>
      </c>
      <c r="E75">
        <f>GT!N75</f>
        <v>0</v>
      </c>
      <c r="F75">
        <f t="shared" si="10"/>
        <v>84</v>
      </c>
      <c r="G75">
        <f t="shared" si="11"/>
        <v>36.230000000000004</v>
      </c>
      <c r="H75" s="154"/>
      <c r="I75">
        <f>BRPL_EOD!AC75+BRPL_EOD!AD75</f>
        <v>15</v>
      </c>
      <c r="J75">
        <f>BYPL_EOD!AC75+BYPL_EOD!AD75</f>
        <v>8.41</v>
      </c>
      <c r="K75">
        <f>MES_EOD!AC75+MES_EOD!AD75</f>
        <v>0</v>
      </c>
      <c r="L75">
        <f>NDMC_EOD!AC75+NDMC_EOD!AD75</f>
        <v>1.83</v>
      </c>
      <c r="M75">
        <f>TPDDL_EOD!AC75+TPDDL_EOD!AD75</f>
        <v>10.98</v>
      </c>
      <c r="N75">
        <f t="shared" si="6"/>
        <v>36.22</v>
      </c>
      <c r="O75" s="154">
        <f t="shared" si="7"/>
        <v>1.0000000000005116E-2</v>
      </c>
      <c r="P75">
        <v>15.004141358365546</v>
      </c>
      <c r="Q75">
        <v>8.4123219215902836</v>
      </c>
      <c r="R75">
        <v>0</v>
      </c>
      <c r="S75">
        <v>1.8305052457205966</v>
      </c>
      <c r="T75">
        <v>10.98303147432358</v>
      </c>
      <c r="U75" s="156">
        <f t="shared" si="8"/>
        <v>36.230000000000004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15</v>
      </c>
      <c r="J76">
        <f>BYPL_EOD!AC76+BYPL_EOD!AD76</f>
        <v>8.7799999999999994</v>
      </c>
      <c r="K76">
        <f>MES_EOD!AC76+MES_EOD!AD76</f>
        <v>0</v>
      </c>
      <c r="L76">
        <f>NDMC_EOD!AC76+NDMC_EOD!AD76</f>
        <v>1.83</v>
      </c>
      <c r="M76">
        <f>TPDDL_EOD!AC76+TPDDL_EOD!AD76</f>
        <v>10.98</v>
      </c>
      <c r="N76">
        <f t="shared" si="6"/>
        <v>36.590000000000003</v>
      </c>
      <c r="O76" s="154">
        <f t="shared" si="7"/>
        <v>9.9999999999980105E-3</v>
      </c>
      <c r="P76">
        <v>15.004099480732441</v>
      </c>
      <c r="Q76">
        <v>8.7823995627220537</v>
      </c>
      <c r="R76">
        <v>0</v>
      </c>
      <c r="S76">
        <v>1.8305001366493576</v>
      </c>
      <c r="T76">
        <v>10.983000819896146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9.07</v>
      </c>
      <c r="J77">
        <f>BYPL_EOD!AC77+BYPL_EOD!AD77</f>
        <v>19.95</v>
      </c>
      <c r="K77">
        <f>MES_EOD!AC77+MES_EOD!AD77</f>
        <v>0</v>
      </c>
      <c r="L77">
        <f>NDMC_EOD!AC77+NDMC_EOD!AD77</f>
        <v>1.1100000000000001</v>
      </c>
      <c r="M77">
        <f>TPDDL_EOD!AC77+TPDDL_EOD!AD77</f>
        <v>6.64</v>
      </c>
      <c r="N77">
        <f t="shared" si="6"/>
        <v>36.769999999999996</v>
      </c>
      <c r="O77" s="154">
        <f t="shared" si="7"/>
        <v>-0.1699999999999946</v>
      </c>
      <c r="P77">
        <v>9.0280663584443861</v>
      </c>
      <c r="Q77">
        <v>19.857764481914607</v>
      </c>
      <c r="R77">
        <v>0</v>
      </c>
      <c r="S77">
        <v>1.1048680989937452</v>
      </c>
      <c r="T77">
        <v>6.6093010606472671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9.07</v>
      </c>
      <c r="J78">
        <f>BYPL_EOD!AC78+BYPL_EOD!AD78</f>
        <v>19.95</v>
      </c>
      <c r="K78">
        <f>MES_EOD!AC78+MES_EOD!AD78</f>
        <v>0</v>
      </c>
      <c r="L78">
        <f>NDMC_EOD!AC78+NDMC_EOD!AD78</f>
        <v>1.1100000000000001</v>
      </c>
      <c r="M78">
        <f>TPDDL_EOD!AC78+TPDDL_EOD!AD78</f>
        <v>6.64</v>
      </c>
      <c r="N78">
        <f t="shared" si="6"/>
        <v>36.769999999999996</v>
      </c>
      <c r="O78" s="154">
        <f t="shared" si="7"/>
        <v>-0.1699999999999946</v>
      </c>
      <c r="P78">
        <v>9.0280663584443861</v>
      </c>
      <c r="Q78">
        <v>19.857764481914607</v>
      </c>
      <c r="R78">
        <v>0</v>
      </c>
      <c r="S78">
        <v>1.1048680989937452</v>
      </c>
      <c r="T78">
        <v>6.6093010606472671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9.07</v>
      </c>
      <c r="J79">
        <f>BYPL_EOD!AC79+BYPL_EOD!AD79</f>
        <v>19.95</v>
      </c>
      <c r="K79">
        <f>MES_EOD!AC79+MES_EOD!AD79</f>
        <v>0</v>
      </c>
      <c r="L79">
        <f>NDMC_EOD!AC79+NDMC_EOD!AD79</f>
        <v>1.1100000000000001</v>
      </c>
      <c r="M79">
        <f>TPDDL_EOD!AC79+TPDDL_EOD!AD79</f>
        <v>6.64</v>
      </c>
      <c r="N79">
        <f t="shared" si="6"/>
        <v>36.769999999999996</v>
      </c>
      <c r="O79" s="154">
        <f t="shared" si="7"/>
        <v>-0.1699999999999946</v>
      </c>
      <c r="P79">
        <v>9.0280663584443861</v>
      </c>
      <c r="Q79">
        <v>19.857764481914607</v>
      </c>
      <c r="R79">
        <v>0</v>
      </c>
      <c r="S79">
        <v>1.1048680989937452</v>
      </c>
      <c r="T79">
        <v>6.6093010606472671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36.35</v>
      </c>
      <c r="E80">
        <f>GT!N80</f>
        <v>0</v>
      </c>
      <c r="F80">
        <f t="shared" si="10"/>
        <v>84</v>
      </c>
      <c r="G80">
        <f t="shared" si="11"/>
        <v>36.35</v>
      </c>
      <c r="H80" s="154"/>
      <c r="I80">
        <f>BRPL_EOD!AC80+BRPL_EOD!AD80</f>
        <v>9.07</v>
      </c>
      <c r="J80">
        <f>BYPL_EOD!AC80+BYPL_EOD!AD80</f>
        <v>19.95</v>
      </c>
      <c r="K80">
        <f>MES_EOD!AC80+MES_EOD!AD80</f>
        <v>0</v>
      </c>
      <c r="L80">
        <f>NDMC_EOD!AC80+NDMC_EOD!AD80</f>
        <v>1.1100000000000001</v>
      </c>
      <c r="M80">
        <f>TPDDL_EOD!AC80+TPDDL_EOD!AD80</f>
        <v>6.64</v>
      </c>
      <c r="N80">
        <f t="shared" si="6"/>
        <v>36.769999999999996</v>
      </c>
      <c r="O80" s="154">
        <f t="shared" si="7"/>
        <v>-0.4199999999999946</v>
      </c>
      <c r="P80">
        <v>8.9663992385096556</v>
      </c>
      <c r="Q80">
        <v>19.722124014141965</v>
      </c>
      <c r="R80">
        <v>0</v>
      </c>
      <c r="S80">
        <v>1.0973211857492524</v>
      </c>
      <c r="T80">
        <v>6.5641555615991303</v>
      </c>
      <c r="U80" s="156">
        <f t="shared" si="8"/>
        <v>36.35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35.410000000000004</v>
      </c>
      <c r="E81">
        <f>GT!N81</f>
        <v>0</v>
      </c>
      <c r="F81">
        <f t="shared" si="10"/>
        <v>84</v>
      </c>
      <c r="G81">
        <f t="shared" si="11"/>
        <v>35.410000000000004</v>
      </c>
      <c r="H81" s="154"/>
      <c r="I81">
        <f>BRPL_EOD!AC81+BRPL_EOD!AD81</f>
        <v>15</v>
      </c>
      <c r="J81">
        <f>BYPL_EOD!AC81+BYPL_EOD!AD81</f>
        <v>8</v>
      </c>
      <c r="K81">
        <f>MES_EOD!AC81+MES_EOD!AD81</f>
        <v>0</v>
      </c>
      <c r="L81">
        <f>NDMC_EOD!AC81+NDMC_EOD!AD81</f>
        <v>1.83</v>
      </c>
      <c r="M81">
        <f>TPDDL_EOD!AC81+TPDDL_EOD!AD81</f>
        <v>10.98</v>
      </c>
      <c r="N81">
        <f t="shared" si="6"/>
        <v>35.81</v>
      </c>
      <c r="O81" s="154">
        <f t="shared" si="7"/>
        <v>-0.39999999999999858</v>
      </c>
      <c r="P81">
        <v>14.832449036581961</v>
      </c>
      <c r="Q81">
        <v>7.9106394861770459</v>
      </c>
      <c r="R81">
        <v>0</v>
      </c>
      <c r="S81">
        <v>1.8095587824629993</v>
      </c>
      <c r="T81">
        <v>10.857352694777996</v>
      </c>
      <c r="U81" s="156">
        <f t="shared" si="8"/>
        <v>35.410000000000004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35.410000000000004</v>
      </c>
      <c r="E82">
        <f>GT!N82</f>
        <v>0</v>
      </c>
      <c r="F82">
        <f t="shared" si="10"/>
        <v>84</v>
      </c>
      <c r="G82">
        <f t="shared" si="11"/>
        <v>35.410000000000004</v>
      </c>
      <c r="H82" s="154"/>
      <c r="I82">
        <f>BRPL_EOD!AC82+BRPL_EOD!AD82</f>
        <v>15</v>
      </c>
      <c r="J82">
        <f>BYPL_EOD!AC82+BYPL_EOD!AD82</f>
        <v>8</v>
      </c>
      <c r="K82">
        <f>MES_EOD!AC82+MES_EOD!AD82</f>
        <v>0</v>
      </c>
      <c r="L82">
        <f>NDMC_EOD!AC82+NDMC_EOD!AD82</f>
        <v>1.83</v>
      </c>
      <c r="M82">
        <f>TPDDL_EOD!AC82+TPDDL_EOD!AD82</f>
        <v>10.98</v>
      </c>
      <c r="N82">
        <f t="shared" si="6"/>
        <v>35.81</v>
      </c>
      <c r="O82" s="154">
        <f t="shared" si="7"/>
        <v>-0.39999999999999858</v>
      </c>
      <c r="P82">
        <v>14.832449036581961</v>
      </c>
      <c r="Q82">
        <v>7.9106394861770459</v>
      </c>
      <c r="R82">
        <v>0</v>
      </c>
      <c r="S82">
        <v>1.8095587824629993</v>
      </c>
      <c r="T82">
        <v>10.857352694777996</v>
      </c>
      <c r="U82" s="156">
        <f t="shared" si="8"/>
        <v>35.410000000000004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35.82</v>
      </c>
      <c r="E83">
        <f>GT!N83</f>
        <v>0</v>
      </c>
      <c r="F83">
        <f t="shared" si="10"/>
        <v>84</v>
      </c>
      <c r="G83">
        <f t="shared" si="11"/>
        <v>35.82</v>
      </c>
      <c r="H83" s="154"/>
      <c r="I83">
        <f>BRPL_EOD!AC83+BRPL_EOD!AD83</f>
        <v>15</v>
      </c>
      <c r="J83">
        <f>BYPL_EOD!AC83+BYPL_EOD!AD83</f>
        <v>8</v>
      </c>
      <c r="K83">
        <f>MES_EOD!AC83+MES_EOD!AD83</f>
        <v>0</v>
      </c>
      <c r="L83">
        <f>NDMC_EOD!AC83+NDMC_EOD!AD83</f>
        <v>1.83</v>
      </c>
      <c r="M83">
        <f>TPDDL_EOD!AC83+TPDDL_EOD!AD83</f>
        <v>10.98</v>
      </c>
      <c r="N83">
        <f t="shared" si="6"/>
        <v>35.81</v>
      </c>
      <c r="O83" s="154">
        <f t="shared" si="7"/>
        <v>9.9999999999980105E-3</v>
      </c>
      <c r="P83">
        <v>15.004188774085451</v>
      </c>
      <c r="Q83">
        <v>8.0022340128455731</v>
      </c>
      <c r="R83">
        <v>0</v>
      </c>
      <c r="S83">
        <v>1.8305110304384249</v>
      </c>
      <c r="T83">
        <v>10.98306618263055</v>
      </c>
      <c r="U83" s="156">
        <f t="shared" si="8"/>
        <v>35.82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35.82</v>
      </c>
      <c r="E84">
        <f>GT!N84</f>
        <v>0</v>
      </c>
      <c r="F84">
        <f t="shared" si="10"/>
        <v>84</v>
      </c>
      <c r="G84">
        <f t="shared" si="11"/>
        <v>35.82</v>
      </c>
      <c r="H84" s="154"/>
      <c r="I84">
        <f>BRPL_EOD!AC84+BRPL_EOD!AD84</f>
        <v>15</v>
      </c>
      <c r="J84">
        <f>BYPL_EOD!AC84+BYPL_EOD!AD84</f>
        <v>8</v>
      </c>
      <c r="K84">
        <f>MES_EOD!AC84+MES_EOD!AD84</f>
        <v>0</v>
      </c>
      <c r="L84">
        <f>NDMC_EOD!AC84+NDMC_EOD!AD84</f>
        <v>1.83</v>
      </c>
      <c r="M84">
        <f>TPDDL_EOD!AC84+TPDDL_EOD!AD84</f>
        <v>10.98</v>
      </c>
      <c r="N84">
        <f t="shared" si="6"/>
        <v>35.81</v>
      </c>
      <c r="O84" s="154">
        <f t="shared" si="7"/>
        <v>9.9999999999980105E-3</v>
      </c>
      <c r="P84">
        <v>15.004188774085451</v>
      </c>
      <c r="Q84">
        <v>8.0022340128455731</v>
      </c>
      <c r="R84">
        <v>0</v>
      </c>
      <c r="S84">
        <v>1.8305110304384249</v>
      </c>
      <c r="T84">
        <v>10.98306618263055</v>
      </c>
      <c r="U84" s="156">
        <f t="shared" si="8"/>
        <v>35.82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35.82</v>
      </c>
      <c r="E85">
        <f>GT!N85</f>
        <v>0</v>
      </c>
      <c r="F85">
        <f t="shared" si="10"/>
        <v>84</v>
      </c>
      <c r="G85">
        <f t="shared" si="11"/>
        <v>35.82</v>
      </c>
      <c r="H85" s="154"/>
      <c r="I85">
        <f>BRPL_EOD!AC85+BRPL_EOD!AD85</f>
        <v>15</v>
      </c>
      <c r="J85">
        <f>BYPL_EOD!AC85+BYPL_EOD!AD85</f>
        <v>8</v>
      </c>
      <c r="K85">
        <f>MES_EOD!AC85+MES_EOD!AD85</f>
        <v>0</v>
      </c>
      <c r="L85">
        <f>NDMC_EOD!AC85+NDMC_EOD!AD85</f>
        <v>1.83</v>
      </c>
      <c r="M85">
        <f>TPDDL_EOD!AC85+TPDDL_EOD!AD85</f>
        <v>10.98</v>
      </c>
      <c r="N85">
        <f t="shared" si="6"/>
        <v>35.81</v>
      </c>
      <c r="O85" s="154">
        <f t="shared" si="7"/>
        <v>9.9999999999980105E-3</v>
      </c>
      <c r="P85">
        <v>15.004188774085451</v>
      </c>
      <c r="Q85">
        <v>8.0022340128455731</v>
      </c>
      <c r="R85">
        <v>0</v>
      </c>
      <c r="S85">
        <v>1.8305110304384249</v>
      </c>
      <c r="T85">
        <v>10.98306618263055</v>
      </c>
      <c r="U85" s="156">
        <f t="shared" si="8"/>
        <v>35.82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35.410000000000004</v>
      </c>
      <c r="E86">
        <f>GT!N86</f>
        <v>0</v>
      </c>
      <c r="F86">
        <f t="shared" si="10"/>
        <v>84</v>
      </c>
      <c r="G86">
        <f t="shared" si="11"/>
        <v>35.410000000000004</v>
      </c>
      <c r="H86" s="154"/>
      <c r="I86">
        <f>BRPL_EOD!AC86+BRPL_EOD!AD86</f>
        <v>14.95</v>
      </c>
      <c r="J86">
        <f>BYPL_EOD!AC86+BYPL_EOD!AD86</f>
        <v>8</v>
      </c>
      <c r="K86">
        <f>MES_EOD!AC86+MES_EOD!AD86</f>
        <v>0</v>
      </c>
      <c r="L86">
        <f>NDMC_EOD!AC86+NDMC_EOD!AD86</f>
        <v>1.78</v>
      </c>
      <c r="M86">
        <f>TPDDL_EOD!AC86+TPDDL_EOD!AD86</f>
        <v>10.68</v>
      </c>
      <c r="N86">
        <f t="shared" si="6"/>
        <v>35.409999999999997</v>
      </c>
      <c r="O86" s="154">
        <f t="shared" si="7"/>
        <v>0</v>
      </c>
      <c r="P86">
        <v>14.950000000000003</v>
      </c>
      <c r="Q86">
        <v>8.0000000000000018</v>
      </c>
      <c r="R86">
        <v>0</v>
      </c>
      <c r="S86">
        <v>1.7800000000000005</v>
      </c>
      <c r="T86">
        <v>10.680000000000001</v>
      </c>
      <c r="U86" s="156">
        <f t="shared" si="8"/>
        <v>35.410000000000004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35.410000000000004</v>
      </c>
      <c r="E87">
        <f>GT!N87</f>
        <v>0</v>
      </c>
      <c r="F87">
        <f t="shared" si="10"/>
        <v>84</v>
      </c>
      <c r="G87">
        <f t="shared" si="11"/>
        <v>35.410000000000004</v>
      </c>
      <c r="H87" s="154"/>
      <c r="I87">
        <f>BRPL_EOD!AC87+BRPL_EOD!AD87</f>
        <v>14.95</v>
      </c>
      <c r="J87">
        <f>BYPL_EOD!AC87+BYPL_EOD!AD87</f>
        <v>8</v>
      </c>
      <c r="K87">
        <f>MES_EOD!AC87+MES_EOD!AD87</f>
        <v>0</v>
      </c>
      <c r="L87">
        <f>NDMC_EOD!AC87+NDMC_EOD!AD87</f>
        <v>1.78</v>
      </c>
      <c r="M87">
        <f>TPDDL_EOD!AC87+TPDDL_EOD!AD87</f>
        <v>10.68</v>
      </c>
      <c r="N87">
        <f t="shared" si="6"/>
        <v>35.409999999999997</v>
      </c>
      <c r="O87" s="154">
        <f t="shared" si="7"/>
        <v>0</v>
      </c>
      <c r="P87">
        <v>14.950000000000003</v>
      </c>
      <c r="Q87">
        <v>8.0000000000000018</v>
      </c>
      <c r="R87">
        <v>0</v>
      </c>
      <c r="S87">
        <v>1.7800000000000005</v>
      </c>
      <c r="T87">
        <v>10.680000000000001</v>
      </c>
      <c r="U87" s="156">
        <f t="shared" si="8"/>
        <v>35.410000000000004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35.410000000000004</v>
      </c>
      <c r="E88">
        <f>GT!N88</f>
        <v>0</v>
      </c>
      <c r="F88">
        <f t="shared" si="10"/>
        <v>84</v>
      </c>
      <c r="G88">
        <f t="shared" si="11"/>
        <v>35.410000000000004</v>
      </c>
      <c r="H88" s="154"/>
      <c r="I88">
        <f>BRPL_EOD!AC88+BRPL_EOD!AD88</f>
        <v>14.95</v>
      </c>
      <c r="J88">
        <f>BYPL_EOD!AC88+BYPL_EOD!AD88</f>
        <v>8</v>
      </c>
      <c r="K88">
        <f>MES_EOD!AC88+MES_EOD!AD88</f>
        <v>0</v>
      </c>
      <c r="L88">
        <f>NDMC_EOD!AC88+NDMC_EOD!AD88</f>
        <v>1.78</v>
      </c>
      <c r="M88">
        <f>TPDDL_EOD!AC88+TPDDL_EOD!AD88</f>
        <v>10.68</v>
      </c>
      <c r="N88">
        <f t="shared" si="6"/>
        <v>35.409999999999997</v>
      </c>
      <c r="O88" s="154">
        <f t="shared" si="7"/>
        <v>0</v>
      </c>
      <c r="P88">
        <v>14.950000000000003</v>
      </c>
      <c r="Q88">
        <v>8.0000000000000018</v>
      </c>
      <c r="R88">
        <v>0</v>
      </c>
      <c r="S88">
        <v>1.7800000000000005</v>
      </c>
      <c r="T88">
        <v>10.680000000000001</v>
      </c>
      <c r="U88" s="156">
        <f t="shared" si="8"/>
        <v>35.410000000000004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35.410000000000004</v>
      </c>
      <c r="E89">
        <f>GT!N89</f>
        <v>0</v>
      </c>
      <c r="F89">
        <f t="shared" si="10"/>
        <v>84</v>
      </c>
      <c r="G89">
        <f t="shared" si="11"/>
        <v>35.410000000000004</v>
      </c>
      <c r="H89" s="154"/>
      <c r="I89">
        <f>BRPL_EOD!AC89+BRPL_EOD!AD89</f>
        <v>14.95</v>
      </c>
      <c r="J89">
        <f>BYPL_EOD!AC89+BYPL_EOD!AD89</f>
        <v>8</v>
      </c>
      <c r="K89">
        <f>MES_EOD!AC89+MES_EOD!AD89</f>
        <v>0</v>
      </c>
      <c r="L89">
        <f>NDMC_EOD!AC89+NDMC_EOD!AD89</f>
        <v>1.78</v>
      </c>
      <c r="M89">
        <f>TPDDL_EOD!AC89+TPDDL_EOD!AD89</f>
        <v>10.68</v>
      </c>
      <c r="N89">
        <f t="shared" si="6"/>
        <v>35.409999999999997</v>
      </c>
      <c r="O89" s="154">
        <f t="shared" si="7"/>
        <v>0</v>
      </c>
      <c r="P89">
        <v>14.950000000000003</v>
      </c>
      <c r="Q89">
        <v>8.0000000000000018</v>
      </c>
      <c r="R89">
        <v>0</v>
      </c>
      <c r="S89">
        <v>1.7800000000000005</v>
      </c>
      <c r="T89">
        <v>10.680000000000001</v>
      </c>
      <c r="U89" s="156">
        <f t="shared" si="8"/>
        <v>35.410000000000004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35.410000000000004</v>
      </c>
      <c r="E90">
        <f>GT!N90</f>
        <v>0</v>
      </c>
      <c r="F90">
        <f t="shared" si="10"/>
        <v>84</v>
      </c>
      <c r="G90">
        <f t="shared" si="11"/>
        <v>35.410000000000004</v>
      </c>
      <c r="H90" s="154"/>
      <c r="I90">
        <f>BRPL_EOD!AC90+BRPL_EOD!AD90</f>
        <v>14.95</v>
      </c>
      <c r="J90">
        <f>BYPL_EOD!AC90+BYPL_EOD!AD90</f>
        <v>8</v>
      </c>
      <c r="K90">
        <f>MES_EOD!AC90+MES_EOD!AD90</f>
        <v>0</v>
      </c>
      <c r="L90">
        <f>NDMC_EOD!AC90+NDMC_EOD!AD90</f>
        <v>1.78</v>
      </c>
      <c r="M90">
        <f>TPDDL_EOD!AC90+TPDDL_EOD!AD90</f>
        <v>10.68</v>
      </c>
      <c r="N90">
        <f t="shared" si="6"/>
        <v>35.409999999999997</v>
      </c>
      <c r="O90" s="154">
        <f t="shared" si="7"/>
        <v>0</v>
      </c>
      <c r="P90">
        <v>14.950000000000003</v>
      </c>
      <c r="Q90">
        <v>8.0000000000000018</v>
      </c>
      <c r="R90">
        <v>0</v>
      </c>
      <c r="S90">
        <v>1.7800000000000005</v>
      </c>
      <c r="T90">
        <v>10.680000000000001</v>
      </c>
      <c r="U90" s="156">
        <f t="shared" si="8"/>
        <v>35.410000000000004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35.82</v>
      </c>
      <c r="E91">
        <f>GT!N91</f>
        <v>0</v>
      </c>
      <c r="F91">
        <f t="shared" si="10"/>
        <v>84</v>
      </c>
      <c r="G91">
        <f t="shared" si="11"/>
        <v>35.82</v>
      </c>
      <c r="H91" s="154"/>
      <c r="I91">
        <f>BRPL_EOD!AC91+BRPL_EOD!AD91</f>
        <v>15</v>
      </c>
      <c r="J91">
        <f>BYPL_EOD!AC91+BYPL_EOD!AD91</f>
        <v>8</v>
      </c>
      <c r="K91">
        <f>MES_EOD!AC91+MES_EOD!AD91</f>
        <v>0</v>
      </c>
      <c r="L91">
        <f>NDMC_EOD!AC91+NDMC_EOD!AD91</f>
        <v>1.83</v>
      </c>
      <c r="M91">
        <f>TPDDL_EOD!AC91+TPDDL_EOD!AD91</f>
        <v>10.98</v>
      </c>
      <c r="N91">
        <f t="shared" si="6"/>
        <v>35.81</v>
      </c>
      <c r="O91" s="154">
        <f t="shared" si="7"/>
        <v>9.9999999999980105E-3</v>
      </c>
      <c r="P91">
        <v>15.004188774085451</v>
      </c>
      <c r="Q91">
        <v>8.0022340128455731</v>
      </c>
      <c r="R91">
        <v>0</v>
      </c>
      <c r="S91">
        <v>1.8305110304384249</v>
      </c>
      <c r="T91">
        <v>10.98306618263055</v>
      </c>
      <c r="U91" s="156">
        <f t="shared" si="8"/>
        <v>35.82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35.82</v>
      </c>
      <c r="E92">
        <f>GT!N92</f>
        <v>0</v>
      </c>
      <c r="F92">
        <f t="shared" si="10"/>
        <v>84</v>
      </c>
      <c r="G92">
        <f t="shared" si="11"/>
        <v>35.82</v>
      </c>
      <c r="H92" s="154"/>
      <c r="I92">
        <f>BRPL_EOD!AC92+BRPL_EOD!AD92</f>
        <v>15</v>
      </c>
      <c r="J92">
        <f>BYPL_EOD!AC92+BYPL_EOD!AD92</f>
        <v>8</v>
      </c>
      <c r="K92">
        <f>MES_EOD!AC92+MES_EOD!AD92</f>
        <v>0</v>
      </c>
      <c r="L92">
        <f>NDMC_EOD!AC92+NDMC_EOD!AD92</f>
        <v>1.83</v>
      </c>
      <c r="M92">
        <f>TPDDL_EOD!AC92+TPDDL_EOD!AD92</f>
        <v>10.98</v>
      </c>
      <c r="N92">
        <f t="shared" si="6"/>
        <v>35.81</v>
      </c>
      <c r="O92" s="154">
        <f t="shared" si="7"/>
        <v>9.9999999999980105E-3</v>
      </c>
      <c r="P92">
        <v>15.004188774085451</v>
      </c>
      <c r="Q92">
        <v>8.0022340128455731</v>
      </c>
      <c r="R92">
        <v>0</v>
      </c>
      <c r="S92">
        <v>1.8305110304384249</v>
      </c>
      <c r="T92">
        <v>10.98306618263055</v>
      </c>
      <c r="U92" s="156">
        <f t="shared" si="8"/>
        <v>35.82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35.82</v>
      </c>
      <c r="E93">
        <f>GT!N93</f>
        <v>0</v>
      </c>
      <c r="F93">
        <f t="shared" si="10"/>
        <v>84</v>
      </c>
      <c r="G93">
        <f t="shared" si="11"/>
        <v>35.82</v>
      </c>
      <c r="H93" s="154"/>
      <c r="I93">
        <f>BRPL_EOD!AC93+BRPL_EOD!AD93</f>
        <v>15</v>
      </c>
      <c r="J93">
        <f>BYPL_EOD!AC93+BYPL_EOD!AD93</f>
        <v>8</v>
      </c>
      <c r="K93">
        <f>MES_EOD!AC93+MES_EOD!AD93</f>
        <v>0</v>
      </c>
      <c r="L93">
        <f>NDMC_EOD!AC93+NDMC_EOD!AD93</f>
        <v>1.83</v>
      </c>
      <c r="M93">
        <f>TPDDL_EOD!AC93+TPDDL_EOD!AD93</f>
        <v>10.98</v>
      </c>
      <c r="N93">
        <f t="shared" si="6"/>
        <v>35.81</v>
      </c>
      <c r="O93" s="154">
        <f t="shared" si="7"/>
        <v>9.9999999999980105E-3</v>
      </c>
      <c r="P93">
        <v>15.004188774085451</v>
      </c>
      <c r="Q93">
        <v>8.0022340128455731</v>
      </c>
      <c r="R93">
        <v>0</v>
      </c>
      <c r="S93">
        <v>1.8305110304384249</v>
      </c>
      <c r="T93">
        <v>10.98306618263055</v>
      </c>
      <c r="U93" s="156">
        <f t="shared" si="8"/>
        <v>35.82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35.82</v>
      </c>
      <c r="E94">
        <f>GT!N94</f>
        <v>0</v>
      </c>
      <c r="F94">
        <f t="shared" si="10"/>
        <v>84</v>
      </c>
      <c r="G94">
        <f t="shared" si="11"/>
        <v>35.82</v>
      </c>
      <c r="H94" s="154"/>
      <c r="I94">
        <f>BRPL_EOD!AC94+BRPL_EOD!AD94</f>
        <v>15</v>
      </c>
      <c r="J94">
        <f>BYPL_EOD!AC94+BYPL_EOD!AD94</f>
        <v>8</v>
      </c>
      <c r="K94">
        <f>MES_EOD!AC94+MES_EOD!AD94</f>
        <v>0</v>
      </c>
      <c r="L94">
        <f>NDMC_EOD!AC94+NDMC_EOD!AD94</f>
        <v>1.83</v>
      </c>
      <c r="M94">
        <f>TPDDL_EOD!AC94+TPDDL_EOD!AD94</f>
        <v>10.98</v>
      </c>
      <c r="N94">
        <f t="shared" si="6"/>
        <v>35.81</v>
      </c>
      <c r="O94" s="154">
        <f t="shared" si="7"/>
        <v>9.9999999999980105E-3</v>
      </c>
      <c r="P94">
        <v>15.004188774085451</v>
      </c>
      <c r="Q94">
        <v>8.0022340128455731</v>
      </c>
      <c r="R94">
        <v>0</v>
      </c>
      <c r="S94">
        <v>1.8305110304384249</v>
      </c>
      <c r="T94">
        <v>10.98306618263055</v>
      </c>
      <c r="U94" s="156">
        <f t="shared" si="8"/>
        <v>35.82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35.82</v>
      </c>
      <c r="E95">
        <f>GT!N95</f>
        <v>0</v>
      </c>
      <c r="F95">
        <f t="shared" si="10"/>
        <v>84</v>
      </c>
      <c r="G95">
        <f t="shared" si="11"/>
        <v>35.82</v>
      </c>
      <c r="H95" s="154"/>
      <c r="I95">
        <f>BRPL_EOD!AC95+BRPL_EOD!AD95</f>
        <v>15</v>
      </c>
      <c r="J95">
        <f>BYPL_EOD!AC95+BYPL_EOD!AD95</f>
        <v>8</v>
      </c>
      <c r="K95">
        <f>MES_EOD!AC95+MES_EOD!AD95</f>
        <v>0</v>
      </c>
      <c r="L95">
        <f>NDMC_EOD!AC95+NDMC_EOD!AD95</f>
        <v>1.83</v>
      </c>
      <c r="M95">
        <f>TPDDL_EOD!AC95+TPDDL_EOD!AD95</f>
        <v>10.98</v>
      </c>
      <c r="N95">
        <f t="shared" si="6"/>
        <v>35.81</v>
      </c>
      <c r="O95" s="154">
        <f t="shared" si="7"/>
        <v>9.9999999999980105E-3</v>
      </c>
      <c r="P95">
        <v>15.004188774085451</v>
      </c>
      <c r="Q95">
        <v>8.0022340128455731</v>
      </c>
      <c r="R95">
        <v>0</v>
      </c>
      <c r="S95">
        <v>1.8305110304384249</v>
      </c>
      <c r="T95">
        <v>10.98306618263055</v>
      </c>
      <c r="U95" s="156">
        <f t="shared" si="8"/>
        <v>35.82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35.82</v>
      </c>
      <c r="E96">
        <f>GT!N96</f>
        <v>0</v>
      </c>
      <c r="F96">
        <f t="shared" si="10"/>
        <v>84</v>
      </c>
      <c r="G96">
        <f t="shared" si="11"/>
        <v>35.82</v>
      </c>
      <c r="H96" s="154"/>
      <c r="I96">
        <f>BRPL_EOD!AC96+BRPL_EOD!AD96</f>
        <v>15</v>
      </c>
      <c r="J96">
        <f>BYPL_EOD!AC96+BYPL_EOD!AD96</f>
        <v>8</v>
      </c>
      <c r="K96">
        <f>MES_EOD!AC96+MES_EOD!AD96</f>
        <v>0</v>
      </c>
      <c r="L96">
        <f>NDMC_EOD!AC96+NDMC_EOD!AD96</f>
        <v>1.83</v>
      </c>
      <c r="M96">
        <f>TPDDL_EOD!AC96+TPDDL_EOD!AD96</f>
        <v>10.98</v>
      </c>
      <c r="N96">
        <f t="shared" si="6"/>
        <v>35.81</v>
      </c>
      <c r="O96" s="154">
        <f t="shared" si="7"/>
        <v>9.9999999999980105E-3</v>
      </c>
      <c r="P96">
        <v>15.004188774085451</v>
      </c>
      <c r="Q96">
        <v>8.0022340128455731</v>
      </c>
      <c r="R96">
        <v>0</v>
      </c>
      <c r="S96">
        <v>1.8305110304384249</v>
      </c>
      <c r="T96">
        <v>10.98306618263055</v>
      </c>
      <c r="U96" s="156">
        <f t="shared" si="8"/>
        <v>35.82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35.82</v>
      </c>
      <c r="E97">
        <f>GT!N97</f>
        <v>0</v>
      </c>
      <c r="F97">
        <f t="shared" si="10"/>
        <v>84</v>
      </c>
      <c r="G97">
        <f t="shared" si="11"/>
        <v>35.82</v>
      </c>
      <c r="H97" s="154"/>
      <c r="I97">
        <f>BRPL_EOD!AC97+BRPL_EOD!AD97</f>
        <v>15</v>
      </c>
      <c r="J97">
        <f>BYPL_EOD!AC97+BYPL_EOD!AD97</f>
        <v>8</v>
      </c>
      <c r="K97">
        <f>MES_EOD!AC97+MES_EOD!AD97</f>
        <v>0</v>
      </c>
      <c r="L97">
        <f>NDMC_EOD!AC97+NDMC_EOD!AD97</f>
        <v>1.83</v>
      </c>
      <c r="M97">
        <f>TPDDL_EOD!AC97+TPDDL_EOD!AD97</f>
        <v>10.98</v>
      </c>
      <c r="N97">
        <f t="shared" si="6"/>
        <v>35.81</v>
      </c>
      <c r="O97" s="154">
        <f t="shared" si="7"/>
        <v>9.9999999999980105E-3</v>
      </c>
      <c r="P97">
        <v>15.004188774085451</v>
      </c>
      <c r="Q97">
        <v>8.0022340128455731</v>
      </c>
      <c r="R97">
        <v>0</v>
      </c>
      <c r="S97">
        <v>1.8305110304384249</v>
      </c>
      <c r="T97">
        <v>10.98306618263055</v>
      </c>
      <c r="U97" s="156">
        <f t="shared" si="8"/>
        <v>35.82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35.82</v>
      </c>
      <c r="E98">
        <f>GT!N98</f>
        <v>0</v>
      </c>
      <c r="F98">
        <f t="shared" si="10"/>
        <v>84</v>
      </c>
      <c r="G98">
        <f t="shared" si="11"/>
        <v>35.82</v>
      </c>
      <c r="H98" s="154"/>
      <c r="I98">
        <f>BRPL_EOD!AC98+BRPL_EOD!AD98</f>
        <v>15</v>
      </c>
      <c r="J98">
        <f>BYPL_EOD!AC98+BYPL_EOD!AD98</f>
        <v>8</v>
      </c>
      <c r="K98">
        <f>MES_EOD!AC98+MES_EOD!AD98</f>
        <v>0</v>
      </c>
      <c r="L98">
        <f>NDMC_EOD!AC98+NDMC_EOD!AD98</f>
        <v>1.83</v>
      </c>
      <c r="M98">
        <f>TPDDL_EOD!AC98+TPDDL_EOD!AD98</f>
        <v>10.98</v>
      </c>
      <c r="N98">
        <f t="shared" si="6"/>
        <v>35.81</v>
      </c>
      <c r="O98" s="154">
        <f t="shared" si="7"/>
        <v>9.9999999999980105E-3</v>
      </c>
      <c r="P98">
        <v>15.004188774085451</v>
      </c>
      <c r="Q98">
        <v>8.0022340128455731</v>
      </c>
      <c r="R98">
        <v>0</v>
      </c>
      <c r="S98">
        <v>1.8305110304384249</v>
      </c>
      <c r="T98">
        <v>10.98306618263055</v>
      </c>
      <c r="U98" s="156">
        <f t="shared" si="8"/>
        <v>35.82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0.86561750000000004</v>
      </c>
      <c r="E99" s="156">
        <f t="shared" si="12"/>
        <v>0</v>
      </c>
      <c r="F99" s="156">
        <f t="shared" si="12"/>
        <v>2.016</v>
      </c>
      <c r="G99" s="156">
        <f t="shared" si="12"/>
        <v>0.86561750000000004</v>
      </c>
      <c r="H99" s="156"/>
      <c r="I99" s="156">
        <f t="shared" si="12"/>
        <v>0.35390749999999999</v>
      </c>
      <c r="J99" s="156">
        <f t="shared" si="12"/>
        <v>0.21177250000000009</v>
      </c>
      <c r="K99" s="156">
        <f t="shared" si="12"/>
        <v>0</v>
      </c>
      <c r="L99" s="156">
        <f t="shared" si="12"/>
        <v>4.3312500000000052E-2</v>
      </c>
      <c r="M99" s="156">
        <f t="shared" si="12"/>
        <v>0.25951000000000007</v>
      </c>
      <c r="N99" s="156">
        <f t="shared" si="12"/>
        <v>0.86850249999999929</v>
      </c>
      <c r="O99" s="156">
        <f t="shared" si="12"/>
        <v>-2.8849999999999662E-3</v>
      </c>
      <c r="P99" s="156">
        <f t="shared" si="12"/>
        <v>0.35275324189700202</v>
      </c>
      <c r="Q99" s="156">
        <f t="shared" si="12"/>
        <v>0.21103185061714974</v>
      </c>
      <c r="R99" s="156">
        <f t="shared" si="12"/>
        <v>0</v>
      </c>
      <c r="S99" s="156">
        <f t="shared" si="12"/>
        <v>4.317068532927984E-2</v>
      </c>
      <c r="T99" s="156">
        <f t="shared" si="12"/>
        <v>0.25866172215656835</v>
      </c>
      <c r="U99" s="156">
        <f t="shared" si="12"/>
        <v>0.86561750000000004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44993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211.67000000000002</v>
      </c>
      <c r="E3">
        <f>BAWANA!AM3</f>
        <v>0</v>
      </c>
      <c r="F3">
        <f>(B3+C3)*0.8</f>
        <v>256</v>
      </c>
      <c r="G3">
        <f>(D3+E3)</f>
        <v>211.67000000000002</v>
      </c>
      <c r="H3" s="154"/>
      <c r="I3">
        <f>BRPL_EOD!AK3+BRPL_EOD!AL3</f>
        <v>81.97</v>
      </c>
      <c r="J3">
        <f>BYPL_EOD!AK3+BYPL_EOD!AL3</f>
        <v>47.39</v>
      </c>
      <c r="K3">
        <f>MES_EOD!AK3+MES_EOD!AL3</f>
        <v>5.82</v>
      </c>
      <c r="L3">
        <f>NDMC_EOD!AK3+NDMC_EOD!AL3</f>
        <v>19.22</v>
      </c>
      <c r="M3">
        <f>TPDDL_EOD!AK3+TPDDL_EOD!AL3</f>
        <v>57.27</v>
      </c>
      <c r="N3">
        <f t="shared" ref="N3:N66" si="0">SUM(I3:M3)</f>
        <v>211.67000000000002</v>
      </c>
      <c r="O3" s="154">
        <f t="shared" ref="O3:O66" si="1">G3-N3</f>
        <v>0</v>
      </c>
      <c r="P3">
        <v>81.97</v>
      </c>
      <c r="Q3">
        <v>47.39</v>
      </c>
      <c r="R3">
        <v>5.82</v>
      </c>
      <c r="S3">
        <v>19.22</v>
      </c>
      <c r="T3">
        <v>57.27</v>
      </c>
      <c r="U3" s="156">
        <f t="shared" ref="U3:U66" si="2">SUM(P3:T3)</f>
        <v>211.67000000000002</v>
      </c>
      <c r="V3" s="154">
        <f t="shared" ref="V3:V66" si="3">G3-U3</f>
        <v>0</v>
      </c>
      <c r="Y3">
        <f>BAWANA!AW3+BAWANA!AX3</f>
        <v>26.33</v>
      </c>
      <c r="Z3">
        <f>BAWANA!BD3+BAWANA!BE3</f>
        <v>32</v>
      </c>
      <c r="AA3">
        <f>BAWANA!X3+BAWANA!Y3</f>
        <v>26.33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211.67000000000002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211.67000000000002</v>
      </c>
      <c r="H4" s="154"/>
      <c r="I4">
        <f>BRPL_EOD!AK4+BRPL_EOD!AL4</f>
        <v>81.97</v>
      </c>
      <c r="J4">
        <f>BYPL_EOD!AK4+BYPL_EOD!AL4</f>
        <v>47.39</v>
      </c>
      <c r="K4">
        <f>MES_EOD!AK4+MES_EOD!AL4</f>
        <v>5.82</v>
      </c>
      <c r="L4">
        <f>NDMC_EOD!AK4+NDMC_EOD!AL4</f>
        <v>19.22</v>
      </c>
      <c r="M4">
        <f>TPDDL_EOD!AK4+TPDDL_EOD!AL4</f>
        <v>57.27</v>
      </c>
      <c r="N4">
        <f t="shared" si="0"/>
        <v>211.67000000000002</v>
      </c>
      <c r="O4" s="154">
        <f t="shared" si="1"/>
        <v>0</v>
      </c>
      <c r="P4">
        <v>81.97</v>
      </c>
      <c r="Q4">
        <v>47.39</v>
      </c>
      <c r="R4">
        <v>5.82</v>
      </c>
      <c r="S4">
        <v>19.22</v>
      </c>
      <c r="T4">
        <v>57.27</v>
      </c>
      <c r="U4" s="156">
        <f t="shared" si="2"/>
        <v>211.67000000000002</v>
      </c>
      <c r="V4" s="154">
        <f t="shared" si="3"/>
        <v>0</v>
      </c>
      <c r="Y4">
        <f>BAWANA!AW4+BAWANA!AX4</f>
        <v>26.33</v>
      </c>
      <c r="Z4">
        <f>BAWANA!BD4+BAWANA!BE4</f>
        <v>32</v>
      </c>
      <c r="AA4">
        <f>BAWANA!X4+BAWANA!Y4</f>
        <v>26.33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211.67000000000002</v>
      </c>
      <c r="E5">
        <f>BAWANA!AM5</f>
        <v>0</v>
      </c>
      <c r="F5">
        <f t="shared" si="4"/>
        <v>256</v>
      </c>
      <c r="G5">
        <f t="shared" si="5"/>
        <v>211.67000000000002</v>
      </c>
      <c r="H5" s="154"/>
      <c r="I5">
        <f>BRPL_EOD!AK5+BRPL_EOD!AL5</f>
        <v>81.97</v>
      </c>
      <c r="J5">
        <f>BYPL_EOD!AK5+BYPL_EOD!AL5</f>
        <v>47.39</v>
      </c>
      <c r="K5">
        <f>MES_EOD!AK5+MES_EOD!AL5</f>
        <v>5.82</v>
      </c>
      <c r="L5">
        <f>NDMC_EOD!AK5+NDMC_EOD!AL5</f>
        <v>19.22</v>
      </c>
      <c r="M5">
        <f>TPDDL_EOD!AK5+TPDDL_EOD!AL5</f>
        <v>57.27</v>
      </c>
      <c r="N5">
        <f t="shared" si="0"/>
        <v>211.67000000000002</v>
      </c>
      <c r="O5" s="154">
        <f t="shared" si="1"/>
        <v>0</v>
      </c>
      <c r="P5">
        <v>81.97</v>
      </c>
      <c r="Q5">
        <v>47.39</v>
      </c>
      <c r="R5">
        <v>5.82</v>
      </c>
      <c r="S5">
        <v>19.22</v>
      </c>
      <c r="T5">
        <v>57.27</v>
      </c>
      <c r="U5" s="156">
        <f t="shared" si="2"/>
        <v>211.67000000000002</v>
      </c>
      <c r="V5" s="154">
        <f t="shared" si="3"/>
        <v>0</v>
      </c>
      <c r="Y5">
        <f>BAWANA!AW5+BAWANA!AX5</f>
        <v>26.33</v>
      </c>
      <c r="Z5">
        <f>BAWANA!BD5+BAWANA!BE5</f>
        <v>32</v>
      </c>
      <c r="AA5">
        <f>BAWANA!X5+BAWANA!Y5</f>
        <v>26.33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211.67000000000002</v>
      </c>
      <c r="E6">
        <f>BAWANA!AM6</f>
        <v>0</v>
      </c>
      <c r="F6">
        <f t="shared" si="4"/>
        <v>256</v>
      </c>
      <c r="G6">
        <f t="shared" si="5"/>
        <v>211.67000000000002</v>
      </c>
      <c r="H6" s="154"/>
      <c r="I6">
        <f>BRPL_EOD!AK6+BRPL_EOD!AL6</f>
        <v>81.97</v>
      </c>
      <c r="J6">
        <f>BYPL_EOD!AK6+BYPL_EOD!AL6</f>
        <v>47.39</v>
      </c>
      <c r="K6">
        <f>MES_EOD!AK6+MES_EOD!AL6</f>
        <v>5.82</v>
      </c>
      <c r="L6">
        <f>NDMC_EOD!AK6+NDMC_EOD!AL6</f>
        <v>19.22</v>
      </c>
      <c r="M6">
        <f>TPDDL_EOD!AK6+TPDDL_EOD!AL6</f>
        <v>57.27</v>
      </c>
      <c r="N6">
        <f t="shared" si="0"/>
        <v>211.67000000000002</v>
      </c>
      <c r="O6" s="154">
        <f t="shared" si="1"/>
        <v>0</v>
      </c>
      <c r="P6">
        <v>81.97</v>
      </c>
      <c r="Q6">
        <v>47.39</v>
      </c>
      <c r="R6">
        <v>5.82</v>
      </c>
      <c r="S6">
        <v>19.22</v>
      </c>
      <c r="T6">
        <v>57.27</v>
      </c>
      <c r="U6" s="156">
        <f t="shared" si="2"/>
        <v>211.67000000000002</v>
      </c>
      <c r="V6" s="154">
        <f t="shared" si="3"/>
        <v>0</v>
      </c>
      <c r="Y6">
        <f>BAWANA!AW6+BAWANA!AX6</f>
        <v>26.33</v>
      </c>
      <c r="Z6">
        <f>BAWANA!BD6+BAWANA!BE6</f>
        <v>32</v>
      </c>
      <c r="AA6">
        <f>BAWANA!X6+BAWANA!Y6</f>
        <v>26.33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211.67000000000002</v>
      </c>
      <c r="E7">
        <f>BAWANA!AM7</f>
        <v>0</v>
      </c>
      <c r="F7">
        <f t="shared" si="4"/>
        <v>256</v>
      </c>
      <c r="G7">
        <f t="shared" si="5"/>
        <v>211.67000000000002</v>
      </c>
      <c r="H7" s="154"/>
      <c r="I7">
        <f>BRPL_EOD!AK7+BRPL_EOD!AL7</f>
        <v>81.97</v>
      </c>
      <c r="J7">
        <f>BYPL_EOD!AK7+BYPL_EOD!AL7</f>
        <v>47.39</v>
      </c>
      <c r="K7">
        <f>MES_EOD!AK7+MES_EOD!AL7</f>
        <v>5.82</v>
      </c>
      <c r="L7">
        <f>NDMC_EOD!AK7+NDMC_EOD!AL7</f>
        <v>19.22</v>
      </c>
      <c r="M7">
        <f>TPDDL_EOD!AK7+TPDDL_EOD!AL7</f>
        <v>57.27</v>
      </c>
      <c r="N7">
        <f t="shared" si="0"/>
        <v>211.67000000000002</v>
      </c>
      <c r="O7" s="154">
        <f t="shared" si="1"/>
        <v>0</v>
      </c>
      <c r="P7">
        <v>81.97</v>
      </c>
      <c r="Q7">
        <v>47.39</v>
      </c>
      <c r="R7">
        <v>5.82</v>
      </c>
      <c r="S7">
        <v>19.22</v>
      </c>
      <c r="T7">
        <v>57.27</v>
      </c>
      <c r="U7" s="156">
        <f t="shared" si="2"/>
        <v>211.67000000000002</v>
      </c>
      <c r="V7" s="154">
        <f t="shared" si="3"/>
        <v>0</v>
      </c>
      <c r="Y7">
        <f>BAWANA!AW7+BAWANA!AX7</f>
        <v>26.33</v>
      </c>
      <c r="Z7">
        <f>BAWANA!BD7+BAWANA!BE7</f>
        <v>32</v>
      </c>
      <c r="AA7">
        <f>BAWANA!X7+BAWANA!Y7</f>
        <v>26.33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211.67000000000002</v>
      </c>
      <c r="E8">
        <f>BAWANA!AM8</f>
        <v>0</v>
      </c>
      <c r="F8">
        <f t="shared" si="4"/>
        <v>256</v>
      </c>
      <c r="G8">
        <f t="shared" si="5"/>
        <v>211.67000000000002</v>
      </c>
      <c r="H8" s="154"/>
      <c r="I8">
        <f>BRPL_EOD!AK8+BRPL_EOD!AL8</f>
        <v>81.97</v>
      </c>
      <c r="J8">
        <f>BYPL_EOD!AK8+BYPL_EOD!AL8</f>
        <v>47.39</v>
      </c>
      <c r="K8">
        <f>MES_EOD!AK8+MES_EOD!AL8</f>
        <v>5.82</v>
      </c>
      <c r="L8">
        <f>NDMC_EOD!AK8+NDMC_EOD!AL8</f>
        <v>19.22</v>
      </c>
      <c r="M8">
        <f>TPDDL_EOD!AK8+TPDDL_EOD!AL8</f>
        <v>57.27</v>
      </c>
      <c r="N8">
        <f t="shared" si="0"/>
        <v>211.67000000000002</v>
      </c>
      <c r="O8" s="154">
        <f t="shared" si="1"/>
        <v>0</v>
      </c>
      <c r="P8">
        <v>81.97</v>
      </c>
      <c r="Q8">
        <v>47.39</v>
      </c>
      <c r="R8">
        <v>5.82</v>
      </c>
      <c r="S8">
        <v>19.22</v>
      </c>
      <c r="T8">
        <v>57.27</v>
      </c>
      <c r="U8" s="156">
        <f t="shared" si="2"/>
        <v>211.67000000000002</v>
      </c>
      <c r="V8" s="154">
        <f t="shared" si="3"/>
        <v>0</v>
      </c>
      <c r="Y8">
        <f>BAWANA!AW8+BAWANA!AX8</f>
        <v>26.33</v>
      </c>
      <c r="Z8">
        <f>BAWANA!BD8+BAWANA!BE8</f>
        <v>32</v>
      </c>
      <c r="AA8">
        <f>BAWANA!X8+BAWANA!Y8</f>
        <v>26.33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54"/>
      <c r="I9">
        <f>BRPL_EOD!AK9+BRPL_EOD!AL9</f>
        <v>81.97</v>
      </c>
      <c r="J9">
        <f>BYPL_EOD!AK9+BYPL_EOD!AL9</f>
        <v>47.39</v>
      </c>
      <c r="K9">
        <f>MES_EOD!AK9+MES_EOD!AL9</f>
        <v>5.82</v>
      </c>
      <c r="L9">
        <f>NDMC_EOD!AK9+NDMC_EOD!AL9</f>
        <v>19.22</v>
      </c>
      <c r="M9">
        <f>TPDDL_EOD!AK9+TPDDL_EOD!AL9</f>
        <v>57.27</v>
      </c>
      <c r="N9">
        <f t="shared" si="0"/>
        <v>211.67000000000002</v>
      </c>
      <c r="O9" s="154">
        <f t="shared" si="1"/>
        <v>0</v>
      </c>
      <c r="P9">
        <v>81.97</v>
      </c>
      <c r="Q9">
        <v>47.39</v>
      </c>
      <c r="R9">
        <v>5.82</v>
      </c>
      <c r="S9">
        <v>19.22</v>
      </c>
      <c r="T9">
        <v>57.27</v>
      </c>
      <c r="U9" s="156">
        <f t="shared" si="2"/>
        <v>211.67000000000002</v>
      </c>
      <c r="V9" s="154">
        <f t="shared" si="3"/>
        <v>0</v>
      </c>
      <c r="Y9">
        <f>BAWANA!AW9+BAWANA!AX9</f>
        <v>26.33</v>
      </c>
      <c r="Z9">
        <f>BAWANA!BD9+BAWANA!BE9</f>
        <v>32</v>
      </c>
      <c r="AA9">
        <f>BAWANA!X9+BAWANA!Y9</f>
        <v>26.33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54"/>
      <c r="I10">
        <f>BRPL_EOD!AK10+BRPL_EOD!AL10</f>
        <v>81.97</v>
      </c>
      <c r="J10">
        <f>BYPL_EOD!AK10+BYPL_EOD!AL10</f>
        <v>47.39</v>
      </c>
      <c r="K10">
        <f>MES_EOD!AK10+MES_EOD!AL10</f>
        <v>5.82</v>
      </c>
      <c r="L10">
        <f>NDMC_EOD!AK10+NDMC_EOD!AL10</f>
        <v>19.22</v>
      </c>
      <c r="M10">
        <f>TPDDL_EOD!AK10+TPDDL_EOD!AL10</f>
        <v>57.27</v>
      </c>
      <c r="N10">
        <f t="shared" si="0"/>
        <v>211.67000000000002</v>
      </c>
      <c r="O10" s="154">
        <f t="shared" si="1"/>
        <v>0</v>
      </c>
      <c r="P10">
        <v>81.97</v>
      </c>
      <c r="Q10">
        <v>47.39</v>
      </c>
      <c r="R10">
        <v>5.82</v>
      </c>
      <c r="S10">
        <v>19.22</v>
      </c>
      <c r="T10">
        <v>57.27</v>
      </c>
      <c r="U10" s="156">
        <f t="shared" si="2"/>
        <v>211.67000000000002</v>
      </c>
      <c r="V10" s="154">
        <f t="shared" si="3"/>
        <v>0</v>
      </c>
      <c r="Y10">
        <f>BAWANA!AW10+BAWANA!AX10</f>
        <v>26.33</v>
      </c>
      <c r="Z10">
        <f>BAWANA!BD10+BAWANA!BE10</f>
        <v>32</v>
      </c>
      <c r="AA10">
        <f>BAWANA!X10+BAWANA!Y10</f>
        <v>26.33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54"/>
      <c r="I11">
        <f>BRPL_EOD!AK11+BRPL_EOD!AL11</f>
        <v>81.97</v>
      </c>
      <c r="J11">
        <f>BYPL_EOD!AK11+BYPL_EOD!AL11</f>
        <v>47.39</v>
      </c>
      <c r="K11">
        <f>MES_EOD!AK11+MES_EOD!AL11</f>
        <v>5.82</v>
      </c>
      <c r="L11">
        <f>NDMC_EOD!AK11+NDMC_EOD!AL11</f>
        <v>19.22</v>
      </c>
      <c r="M11">
        <f>TPDDL_EOD!AK11+TPDDL_EOD!AL11</f>
        <v>57.27</v>
      </c>
      <c r="N11">
        <f t="shared" si="0"/>
        <v>211.67000000000002</v>
      </c>
      <c r="O11" s="154">
        <f t="shared" si="1"/>
        <v>0</v>
      </c>
      <c r="P11">
        <v>81.97</v>
      </c>
      <c r="Q11">
        <v>47.39</v>
      </c>
      <c r="R11">
        <v>5.82</v>
      </c>
      <c r="S11">
        <v>19.22</v>
      </c>
      <c r="T11">
        <v>57.27</v>
      </c>
      <c r="U11" s="156">
        <f t="shared" si="2"/>
        <v>211.67000000000002</v>
      </c>
      <c r="V11" s="154">
        <f t="shared" si="3"/>
        <v>0</v>
      </c>
      <c r="Y11">
        <f>BAWANA!AW11+BAWANA!AX11</f>
        <v>26.33</v>
      </c>
      <c r="Z11">
        <f>BAWANA!BD11+BAWANA!BE11</f>
        <v>32</v>
      </c>
      <c r="AA11">
        <f>BAWANA!X11+BAWANA!Y11</f>
        <v>26.33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54"/>
      <c r="I12">
        <f>BRPL_EOD!AK12+BRPL_EOD!AL12</f>
        <v>81.97</v>
      </c>
      <c r="J12">
        <f>BYPL_EOD!AK12+BYPL_EOD!AL12</f>
        <v>47.39</v>
      </c>
      <c r="K12">
        <f>MES_EOD!AK12+MES_EOD!AL12</f>
        <v>5.82</v>
      </c>
      <c r="L12">
        <f>NDMC_EOD!AK12+NDMC_EOD!AL12</f>
        <v>19.22</v>
      </c>
      <c r="M12">
        <f>TPDDL_EOD!AK12+TPDDL_EOD!AL12</f>
        <v>57.27</v>
      </c>
      <c r="N12">
        <f t="shared" si="0"/>
        <v>211.67000000000002</v>
      </c>
      <c r="O12" s="154">
        <f t="shared" si="1"/>
        <v>0</v>
      </c>
      <c r="P12">
        <v>81.97</v>
      </c>
      <c r="Q12">
        <v>47.39</v>
      </c>
      <c r="R12">
        <v>5.82</v>
      </c>
      <c r="S12">
        <v>19.22</v>
      </c>
      <c r="T12">
        <v>57.27</v>
      </c>
      <c r="U12" s="156">
        <f t="shared" si="2"/>
        <v>211.67000000000002</v>
      </c>
      <c r="V12" s="154">
        <f t="shared" si="3"/>
        <v>0</v>
      </c>
      <c r="Y12">
        <f>BAWANA!AW12+BAWANA!AX12</f>
        <v>26.33</v>
      </c>
      <c r="Z12">
        <f>BAWANA!BD12+BAWANA!BE12</f>
        <v>32</v>
      </c>
      <c r="AA12">
        <f>BAWANA!X12+BAWANA!Y12</f>
        <v>26.33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54"/>
      <c r="I13">
        <f>BRPL_EOD!AK13+BRPL_EOD!AL13</f>
        <v>81.97</v>
      </c>
      <c r="J13">
        <f>BYPL_EOD!AK13+BYPL_EOD!AL13</f>
        <v>47.39</v>
      </c>
      <c r="K13">
        <f>MES_EOD!AK13+MES_EOD!AL13</f>
        <v>5.82</v>
      </c>
      <c r="L13">
        <f>NDMC_EOD!AK13+NDMC_EOD!AL13</f>
        <v>19.22</v>
      </c>
      <c r="M13">
        <f>TPDDL_EOD!AK13+TPDDL_EOD!AL13</f>
        <v>57.27</v>
      </c>
      <c r="N13">
        <f t="shared" si="0"/>
        <v>211.67000000000002</v>
      </c>
      <c r="O13" s="154">
        <f t="shared" si="1"/>
        <v>0</v>
      </c>
      <c r="P13">
        <v>81.97</v>
      </c>
      <c r="Q13">
        <v>47.39</v>
      </c>
      <c r="R13">
        <v>5.82</v>
      </c>
      <c r="S13">
        <v>19.22</v>
      </c>
      <c r="T13">
        <v>57.27</v>
      </c>
      <c r="U13" s="156">
        <f t="shared" si="2"/>
        <v>211.67000000000002</v>
      </c>
      <c r="V13" s="154">
        <f t="shared" si="3"/>
        <v>0</v>
      </c>
      <c r="Y13">
        <f>BAWANA!AW13+BAWANA!AX13</f>
        <v>26.33</v>
      </c>
      <c r="Z13">
        <f>BAWANA!BD13+BAWANA!BE13</f>
        <v>32</v>
      </c>
      <c r="AA13">
        <f>BAWANA!X13+BAWANA!Y13</f>
        <v>26.33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54"/>
      <c r="I14">
        <f>BRPL_EOD!AK14+BRPL_EOD!AL14</f>
        <v>81.97</v>
      </c>
      <c r="J14">
        <f>BYPL_EOD!AK14+BYPL_EOD!AL14</f>
        <v>47.39</v>
      </c>
      <c r="K14">
        <f>MES_EOD!AK14+MES_EOD!AL14</f>
        <v>5.82</v>
      </c>
      <c r="L14">
        <f>NDMC_EOD!AK14+NDMC_EOD!AL14</f>
        <v>19.22</v>
      </c>
      <c r="M14">
        <f>TPDDL_EOD!AK14+TPDDL_EOD!AL14</f>
        <v>57.27</v>
      </c>
      <c r="N14">
        <f t="shared" si="0"/>
        <v>211.67000000000002</v>
      </c>
      <c r="O14" s="154">
        <f t="shared" si="1"/>
        <v>0</v>
      </c>
      <c r="P14">
        <v>81.97</v>
      </c>
      <c r="Q14">
        <v>47.39</v>
      </c>
      <c r="R14">
        <v>5.82</v>
      </c>
      <c r="S14">
        <v>19.22</v>
      </c>
      <c r="T14">
        <v>57.27</v>
      </c>
      <c r="U14" s="156">
        <f t="shared" si="2"/>
        <v>211.67000000000002</v>
      </c>
      <c r="V14" s="154">
        <f t="shared" si="3"/>
        <v>0</v>
      </c>
      <c r="Y14">
        <f>BAWANA!AW14+BAWANA!AX14</f>
        <v>26.33</v>
      </c>
      <c r="Z14">
        <f>BAWANA!BD14+BAWANA!BE14</f>
        <v>32</v>
      </c>
      <c r="AA14">
        <f>BAWANA!X14+BAWANA!Y14</f>
        <v>26.33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211.67000000000002</v>
      </c>
      <c r="E15">
        <f>BAWANA!AM15</f>
        <v>0</v>
      </c>
      <c r="F15">
        <f t="shared" si="4"/>
        <v>256</v>
      </c>
      <c r="G15">
        <f t="shared" si="5"/>
        <v>211.67000000000002</v>
      </c>
      <c r="H15" s="154"/>
      <c r="I15">
        <f>BRPL_EOD!AK15+BRPL_EOD!AL15</f>
        <v>81.97</v>
      </c>
      <c r="J15">
        <f>BYPL_EOD!AK15+BYPL_EOD!AL15</f>
        <v>47.39</v>
      </c>
      <c r="K15">
        <f>MES_EOD!AK15+MES_EOD!AL15</f>
        <v>5.82</v>
      </c>
      <c r="L15">
        <f>NDMC_EOD!AK15+NDMC_EOD!AL15</f>
        <v>19.22</v>
      </c>
      <c r="M15">
        <f>TPDDL_EOD!AK15+TPDDL_EOD!AL15</f>
        <v>57.27</v>
      </c>
      <c r="N15">
        <f t="shared" si="0"/>
        <v>211.67000000000002</v>
      </c>
      <c r="O15" s="154">
        <f t="shared" si="1"/>
        <v>0</v>
      </c>
      <c r="P15">
        <v>81.97</v>
      </c>
      <c r="Q15">
        <v>47.39</v>
      </c>
      <c r="R15">
        <v>5.82</v>
      </c>
      <c r="S15">
        <v>19.22</v>
      </c>
      <c r="T15">
        <v>57.27</v>
      </c>
      <c r="U15" s="156">
        <f t="shared" si="2"/>
        <v>211.67000000000002</v>
      </c>
      <c r="V15" s="154">
        <f t="shared" si="3"/>
        <v>0</v>
      </c>
      <c r="Y15">
        <f>BAWANA!AW15+BAWANA!AX15</f>
        <v>26.33</v>
      </c>
      <c r="Z15">
        <f>BAWANA!BD15+BAWANA!BE15</f>
        <v>32</v>
      </c>
      <c r="AA15">
        <f>BAWANA!X15+BAWANA!Y15</f>
        <v>26.33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211.67000000000002</v>
      </c>
      <c r="E16">
        <f>BAWANA!AM16</f>
        <v>0</v>
      </c>
      <c r="F16">
        <f t="shared" si="4"/>
        <v>256</v>
      </c>
      <c r="G16">
        <f t="shared" si="5"/>
        <v>211.67000000000002</v>
      </c>
      <c r="H16" s="154"/>
      <c r="I16">
        <f>BRPL_EOD!AK16+BRPL_EOD!AL16</f>
        <v>81.97</v>
      </c>
      <c r="J16">
        <f>BYPL_EOD!AK16+BYPL_EOD!AL16</f>
        <v>47.39</v>
      </c>
      <c r="K16">
        <f>MES_EOD!AK16+MES_EOD!AL16</f>
        <v>5.82</v>
      </c>
      <c r="L16">
        <f>NDMC_EOD!AK16+NDMC_EOD!AL16</f>
        <v>19.22</v>
      </c>
      <c r="M16">
        <f>TPDDL_EOD!AK16+TPDDL_EOD!AL16</f>
        <v>57.27</v>
      </c>
      <c r="N16">
        <f t="shared" si="0"/>
        <v>211.67000000000002</v>
      </c>
      <c r="O16" s="154">
        <f t="shared" si="1"/>
        <v>0</v>
      </c>
      <c r="P16">
        <v>81.97</v>
      </c>
      <c r="Q16">
        <v>47.39</v>
      </c>
      <c r="R16">
        <v>5.82</v>
      </c>
      <c r="S16">
        <v>19.22</v>
      </c>
      <c r="T16">
        <v>57.27</v>
      </c>
      <c r="U16" s="156">
        <f t="shared" si="2"/>
        <v>211.67000000000002</v>
      </c>
      <c r="V16" s="154">
        <f t="shared" si="3"/>
        <v>0</v>
      </c>
      <c r="Y16">
        <f>BAWANA!AW16+BAWANA!AX16</f>
        <v>26.33</v>
      </c>
      <c r="Z16">
        <f>BAWANA!BD16+BAWANA!BE16</f>
        <v>32</v>
      </c>
      <c r="AA16">
        <f>BAWANA!X16+BAWANA!Y16</f>
        <v>26.33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211.67000000000002</v>
      </c>
      <c r="E17">
        <f>BAWANA!AM17</f>
        <v>0</v>
      </c>
      <c r="F17">
        <f t="shared" si="4"/>
        <v>256</v>
      </c>
      <c r="G17">
        <f t="shared" si="5"/>
        <v>211.67000000000002</v>
      </c>
      <c r="H17" s="154"/>
      <c r="I17">
        <f>BRPL_EOD!AK17+BRPL_EOD!AL17</f>
        <v>81.97</v>
      </c>
      <c r="J17">
        <f>BYPL_EOD!AK17+BYPL_EOD!AL17</f>
        <v>47.39</v>
      </c>
      <c r="K17">
        <f>MES_EOD!AK17+MES_EOD!AL17</f>
        <v>5.82</v>
      </c>
      <c r="L17">
        <f>NDMC_EOD!AK17+NDMC_EOD!AL17</f>
        <v>19.22</v>
      </c>
      <c r="M17">
        <f>TPDDL_EOD!AK17+TPDDL_EOD!AL17</f>
        <v>57.27</v>
      </c>
      <c r="N17">
        <f t="shared" si="0"/>
        <v>211.67000000000002</v>
      </c>
      <c r="O17" s="154">
        <f t="shared" si="1"/>
        <v>0</v>
      </c>
      <c r="P17">
        <v>81.97</v>
      </c>
      <c r="Q17">
        <v>47.39</v>
      </c>
      <c r="R17">
        <v>5.82</v>
      </c>
      <c r="S17">
        <v>19.22</v>
      </c>
      <c r="T17">
        <v>57.27</v>
      </c>
      <c r="U17" s="156">
        <f t="shared" si="2"/>
        <v>211.67000000000002</v>
      </c>
      <c r="V17" s="154">
        <f t="shared" si="3"/>
        <v>0</v>
      </c>
      <c r="Y17">
        <f>BAWANA!AW17+BAWANA!AX17</f>
        <v>26.33</v>
      </c>
      <c r="Z17">
        <f>BAWANA!BD17+BAWANA!BE17</f>
        <v>32</v>
      </c>
      <c r="AA17">
        <f>BAWANA!X17+BAWANA!Y17</f>
        <v>26.33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211.67000000000002</v>
      </c>
      <c r="E18">
        <f>BAWANA!AM18</f>
        <v>0</v>
      </c>
      <c r="F18">
        <f t="shared" si="4"/>
        <v>256</v>
      </c>
      <c r="G18">
        <f t="shared" si="5"/>
        <v>211.67000000000002</v>
      </c>
      <c r="H18" s="154"/>
      <c r="I18">
        <f>BRPL_EOD!AK18+BRPL_EOD!AL18</f>
        <v>81.97</v>
      </c>
      <c r="J18">
        <f>BYPL_EOD!AK18+BYPL_EOD!AL18</f>
        <v>47.39</v>
      </c>
      <c r="K18">
        <f>MES_EOD!AK18+MES_EOD!AL18</f>
        <v>5.82</v>
      </c>
      <c r="L18">
        <f>NDMC_EOD!AK18+NDMC_EOD!AL18</f>
        <v>19.22</v>
      </c>
      <c r="M18">
        <f>TPDDL_EOD!AK18+TPDDL_EOD!AL18</f>
        <v>57.27</v>
      </c>
      <c r="N18">
        <f t="shared" si="0"/>
        <v>211.67000000000002</v>
      </c>
      <c r="O18" s="154">
        <f t="shared" si="1"/>
        <v>0</v>
      </c>
      <c r="P18">
        <v>81.97</v>
      </c>
      <c r="Q18">
        <v>47.39</v>
      </c>
      <c r="R18">
        <v>5.82</v>
      </c>
      <c r="S18">
        <v>19.22</v>
      </c>
      <c r="T18">
        <v>57.27</v>
      </c>
      <c r="U18" s="156">
        <f t="shared" si="2"/>
        <v>211.67000000000002</v>
      </c>
      <c r="V18" s="154">
        <f t="shared" si="3"/>
        <v>0</v>
      </c>
      <c r="Y18">
        <f>BAWANA!AW18+BAWANA!AX18</f>
        <v>26.33</v>
      </c>
      <c r="Z18">
        <f>BAWANA!BD18+BAWANA!BE18</f>
        <v>32</v>
      </c>
      <c r="AA18">
        <f>BAWANA!X18+BAWANA!Y18</f>
        <v>26.33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211.67000000000002</v>
      </c>
      <c r="E19">
        <f>BAWANA!AM19</f>
        <v>0</v>
      </c>
      <c r="F19">
        <f t="shared" si="4"/>
        <v>256</v>
      </c>
      <c r="G19">
        <f t="shared" si="5"/>
        <v>211.67000000000002</v>
      </c>
      <c r="H19" s="154"/>
      <c r="I19">
        <f>BRPL_EOD!AK19+BRPL_EOD!AL19</f>
        <v>81.97</v>
      </c>
      <c r="J19">
        <f>BYPL_EOD!AK19+BYPL_EOD!AL19</f>
        <v>47.39</v>
      </c>
      <c r="K19">
        <f>MES_EOD!AK19+MES_EOD!AL19</f>
        <v>5.82</v>
      </c>
      <c r="L19">
        <f>NDMC_EOD!AK19+NDMC_EOD!AL19</f>
        <v>19.22</v>
      </c>
      <c r="M19">
        <f>TPDDL_EOD!AK19+TPDDL_EOD!AL19</f>
        <v>57.27</v>
      </c>
      <c r="N19">
        <f t="shared" si="0"/>
        <v>211.67000000000002</v>
      </c>
      <c r="O19" s="154">
        <f t="shared" si="1"/>
        <v>0</v>
      </c>
      <c r="P19">
        <v>81.97</v>
      </c>
      <c r="Q19">
        <v>47.39</v>
      </c>
      <c r="R19">
        <v>5.82</v>
      </c>
      <c r="S19">
        <v>19.22</v>
      </c>
      <c r="T19">
        <v>57.27</v>
      </c>
      <c r="U19" s="156">
        <f t="shared" si="2"/>
        <v>211.67000000000002</v>
      </c>
      <c r="V19" s="154">
        <f t="shared" si="3"/>
        <v>0</v>
      </c>
      <c r="Y19">
        <f>BAWANA!AW19+BAWANA!AX19</f>
        <v>26.33</v>
      </c>
      <c r="Z19">
        <f>BAWANA!BD19+BAWANA!BE19</f>
        <v>32</v>
      </c>
      <c r="AA19">
        <f>BAWANA!X19+BAWANA!Y19</f>
        <v>26.33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211.67000000000002</v>
      </c>
      <c r="E20">
        <f>BAWANA!AM20</f>
        <v>0</v>
      </c>
      <c r="F20">
        <f t="shared" si="4"/>
        <v>256</v>
      </c>
      <c r="G20">
        <f t="shared" si="5"/>
        <v>211.67000000000002</v>
      </c>
      <c r="H20" s="154"/>
      <c r="I20">
        <f>BRPL_EOD!AK20+BRPL_EOD!AL20</f>
        <v>81.97</v>
      </c>
      <c r="J20">
        <f>BYPL_EOD!AK20+BYPL_EOD!AL20</f>
        <v>47.39</v>
      </c>
      <c r="K20">
        <f>MES_EOD!AK20+MES_EOD!AL20</f>
        <v>5.82</v>
      </c>
      <c r="L20">
        <f>NDMC_EOD!AK20+NDMC_EOD!AL20</f>
        <v>19.22</v>
      </c>
      <c r="M20">
        <f>TPDDL_EOD!AK20+TPDDL_EOD!AL20</f>
        <v>57.27</v>
      </c>
      <c r="N20">
        <f t="shared" si="0"/>
        <v>211.67000000000002</v>
      </c>
      <c r="O20" s="154">
        <f t="shared" si="1"/>
        <v>0</v>
      </c>
      <c r="P20">
        <v>81.97</v>
      </c>
      <c r="Q20">
        <v>47.39</v>
      </c>
      <c r="R20">
        <v>5.82</v>
      </c>
      <c r="S20">
        <v>19.22</v>
      </c>
      <c r="T20">
        <v>57.27</v>
      </c>
      <c r="U20" s="156">
        <f t="shared" si="2"/>
        <v>211.67000000000002</v>
      </c>
      <c r="V20" s="154">
        <f t="shared" si="3"/>
        <v>0</v>
      </c>
      <c r="Y20">
        <f>BAWANA!AW20+BAWANA!AX20</f>
        <v>26.33</v>
      </c>
      <c r="Z20">
        <f>BAWANA!BD20+BAWANA!BE20</f>
        <v>32</v>
      </c>
      <c r="AA20">
        <f>BAWANA!X20+BAWANA!Y20</f>
        <v>26.33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54"/>
      <c r="I21">
        <f>BRPL_EOD!AK21+BRPL_EOD!AL21</f>
        <v>81.97</v>
      </c>
      <c r="J21">
        <f>BYPL_EOD!AK21+BYPL_EOD!AL21</f>
        <v>47.39</v>
      </c>
      <c r="K21">
        <f>MES_EOD!AK21+MES_EOD!AL21</f>
        <v>5.82</v>
      </c>
      <c r="L21">
        <f>NDMC_EOD!AK21+NDMC_EOD!AL21</f>
        <v>19.22</v>
      </c>
      <c r="M21">
        <f>TPDDL_EOD!AK21+TPDDL_EOD!AL21</f>
        <v>57.27</v>
      </c>
      <c r="N21">
        <f t="shared" si="0"/>
        <v>211.67000000000002</v>
      </c>
      <c r="O21" s="154">
        <f t="shared" si="1"/>
        <v>0</v>
      </c>
      <c r="P21">
        <v>81.97</v>
      </c>
      <c r="Q21">
        <v>47.39</v>
      </c>
      <c r="R21">
        <v>5.82</v>
      </c>
      <c r="S21">
        <v>19.22</v>
      </c>
      <c r="T21">
        <v>57.27</v>
      </c>
      <c r="U21" s="156">
        <f t="shared" si="2"/>
        <v>211.67000000000002</v>
      </c>
      <c r="V21" s="154">
        <f t="shared" si="3"/>
        <v>0</v>
      </c>
      <c r="Y21">
        <f>BAWANA!AW21+BAWANA!AX21</f>
        <v>26.33</v>
      </c>
      <c r="Z21">
        <f>BAWANA!BD21+BAWANA!BE21</f>
        <v>32</v>
      </c>
      <c r="AA21">
        <f>BAWANA!X21+BAWANA!Y21</f>
        <v>26.33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54"/>
      <c r="I22">
        <f>BRPL_EOD!AK22+BRPL_EOD!AL22</f>
        <v>81.97</v>
      </c>
      <c r="J22">
        <f>BYPL_EOD!AK22+BYPL_EOD!AL22</f>
        <v>47.39</v>
      </c>
      <c r="K22">
        <f>MES_EOD!AK22+MES_EOD!AL22</f>
        <v>5.82</v>
      </c>
      <c r="L22">
        <f>NDMC_EOD!AK22+NDMC_EOD!AL22</f>
        <v>19.22</v>
      </c>
      <c r="M22">
        <f>TPDDL_EOD!AK22+TPDDL_EOD!AL22</f>
        <v>57.27</v>
      </c>
      <c r="N22">
        <f t="shared" si="0"/>
        <v>211.67000000000002</v>
      </c>
      <c r="O22" s="154">
        <f t="shared" si="1"/>
        <v>0</v>
      </c>
      <c r="P22">
        <v>81.97</v>
      </c>
      <c r="Q22">
        <v>47.39</v>
      </c>
      <c r="R22">
        <v>5.82</v>
      </c>
      <c r="S22">
        <v>19.22</v>
      </c>
      <c r="T22">
        <v>57.27</v>
      </c>
      <c r="U22" s="156">
        <f t="shared" si="2"/>
        <v>211.67000000000002</v>
      </c>
      <c r="V22" s="154">
        <f t="shared" si="3"/>
        <v>0</v>
      </c>
      <c r="Y22">
        <f>BAWANA!AW22+BAWANA!AX22</f>
        <v>26.33</v>
      </c>
      <c r="Z22">
        <f>BAWANA!BD22+BAWANA!BE22</f>
        <v>32</v>
      </c>
      <c r="AA22">
        <f>BAWANA!X22+BAWANA!Y22</f>
        <v>26.33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54"/>
      <c r="I24">
        <f>BRPL_EOD!AK24+BRPL_EOD!AL24</f>
        <v>81.97</v>
      </c>
      <c r="J24">
        <f>BYPL_EOD!AK24+BYPL_EOD!AL24</f>
        <v>47.39</v>
      </c>
      <c r="K24">
        <f>MES_EOD!AK24+MES_EOD!AL24</f>
        <v>5.82</v>
      </c>
      <c r="L24">
        <f>NDMC_EOD!AK24+NDMC_EOD!AL24</f>
        <v>19.22</v>
      </c>
      <c r="M24">
        <f>TPDDL_EOD!AK24+TPDDL_EOD!AL24</f>
        <v>57.27</v>
      </c>
      <c r="N24">
        <f t="shared" si="0"/>
        <v>211.67000000000002</v>
      </c>
      <c r="O24" s="154">
        <f t="shared" si="1"/>
        <v>0</v>
      </c>
      <c r="P24">
        <v>81.97</v>
      </c>
      <c r="Q24">
        <v>47.39</v>
      </c>
      <c r="R24">
        <v>5.82</v>
      </c>
      <c r="S24">
        <v>19.22</v>
      </c>
      <c r="T24">
        <v>57.27</v>
      </c>
      <c r="U24" s="156">
        <f t="shared" si="2"/>
        <v>211.67000000000002</v>
      </c>
      <c r="V24" s="154">
        <f t="shared" si="3"/>
        <v>0</v>
      </c>
      <c r="Y24">
        <f>BAWANA!AW24+BAWANA!AX24</f>
        <v>26.33</v>
      </c>
      <c r="Z24">
        <f>BAWANA!BD24+BAWANA!BE24</f>
        <v>32</v>
      </c>
      <c r="AA24">
        <f>BAWANA!X24+BAWANA!Y24</f>
        <v>26.33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54"/>
      <c r="I25">
        <f>BRPL_EOD!AK25+BRPL_EOD!AL25</f>
        <v>81.97</v>
      </c>
      <c r="J25">
        <f>BYPL_EOD!AK25+BYPL_EOD!AL25</f>
        <v>47.39</v>
      </c>
      <c r="K25">
        <f>MES_EOD!AK25+MES_EOD!AL25</f>
        <v>5.82</v>
      </c>
      <c r="L25">
        <f>NDMC_EOD!AK25+NDMC_EOD!AL25</f>
        <v>19.22</v>
      </c>
      <c r="M25">
        <f>TPDDL_EOD!AK25+TPDDL_EOD!AL25</f>
        <v>57.27</v>
      </c>
      <c r="N25">
        <f t="shared" si="0"/>
        <v>211.67000000000002</v>
      </c>
      <c r="O25" s="154">
        <f t="shared" si="1"/>
        <v>0</v>
      </c>
      <c r="P25">
        <v>81.97</v>
      </c>
      <c r="Q25">
        <v>47.39</v>
      </c>
      <c r="R25">
        <v>5.82</v>
      </c>
      <c r="S25">
        <v>19.22</v>
      </c>
      <c r="T25">
        <v>57.27</v>
      </c>
      <c r="U25" s="156">
        <f t="shared" si="2"/>
        <v>211.67000000000002</v>
      </c>
      <c r="V25" s="154">
        <f t="shared" si="3"/>
        <v>0</v>
      </c>
      <c r="Y25">
        <f>BAWANA!AW25+BAWANA!AX25</f>
        <v>26.33</v>
      </c>
      <c r="Z25">
        <f>BAWANA!BD25+BAWANA!BE25</f>
        <v>32</v>
      </c>
      <c r="AA25">
        <f>BAWANA!X25+BAWANA!Y25</f>
        <v>26.33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213.79</v>
      </c>
      <c r="E26">
        <f>BAWANA!AM26</f>
        <v>0</v>
      </c>
      <c r="F26">
        <f t="shared" si="4"/>
        <v>256</v>
      </c>
      <c r="G26">
        <f t="shared" si="5"/>
        <v>213.79</v>
      </c>
      <c r="H26" s="154"/>
      <c r="I26">
        <f>BRPL_EOD!AK26+BRPL_EOD!AL26</f>
        <v>75.37</v>
      </c>
      <c r="J26">
        <f>BYPL_EOD!AK26+BYPL_EOD!AL26</f>
        <v>45</v>
      </c>
      <c r="K26">
        <f>MES_EOD!AK26+MES_EOD!AL26</f>
        <v>5.82</v>
      </c>
      <c r="L26">
        <f>NDMC_EOD!AK26+NDMC_EOD!AL26</f>
        <v>18</v>
      </c>
      <c r="M26">
        <f>TPDDL_EOD!AK26+TPDDL_EOD!AL26</f>
        <v>69.599999999999994</v>
      </c>
      <c r="N26">
        <f t="shared" si="0"/>
        <v>213.79</v>
      </c>
      <c r="O26" s="154">
        <f t="shared" si="1"/>
        <v>0</v>
      </c>
      <c r="P26">
        <v>75.37</v>
      </c>
      <c r="Q26">
        <v>45</v>
      </c>
      <c r="R26">
        <v>5.82</v>
      </c>
      <c r="S26">
        <v>18</v>
      </c>
      <c r="T26">
        <v>69.599999999999994</v>
      </c>
      <c r="U26" s="156">
        <f t="shared" si="2"/>
        <v>213.79</v>
      </c>
      <c r="V26" s="154">
        <f t="shared" si="3"/>
        <v>0</v>
      </c>
      <c r="Y26">
        <f>BAWANA!AW26+BAWANA!AX26</f>
        <v>24.21</v>
      </c>
      <c r="Z26">
        <f>BAWANA!BD26+BAWANA!BE26</f>
        <v>32</v>
      </c>
      <c r="AA26">
        <f>BAWANA!X26+BAWANA!Y26</f>
        <v>24.21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213.12</v>
      </c>
      <c r="E27">
        <f>BAWANA!AM27</f>
        <v>0</v>
      </c>
      <c r="F27">
        <f t="shared" si="4"/>
        <v>256</v>
      </c>
      <c r="G27">
        <f t="shared" si="5"/>
        <v>213.12</v>
      </c>
      <c r="H27" s="154"/>
      <c r="I27">
        <f>BRPL_EOD!AK27+BRPL_EOD!AL27</f>
        <v>77.44</v>
      </c>
      <c r="J27">
        <f>BYPL_EOD!AK27+BYPL_EOD!AL27</f>
        <v>57.6</v>
      </c>
      <c r="K27">
        <f>MES_EOD!AK27+MES_EOD!AL27</f>
        <v>5.82</v>
      </c>
      <c r="L27">
        <f>NDMC_EOD!AK27+NDMC_EOD!AL27</f>
        <v>18.16</v>
      </c>
      <c r="M27">
        <f>TPDDL_EOD!AK27+TPDDL_EOD!AL27</f>
        <v>54.11</v>
      </c>
      <c r="N27">
        <f t="shared" si="0"/>
        <v>213.13</v>
      </c>
      <c r="O27" s="154">
        <f t="shared" si="1"/>
        <v>-9.9999999999909051E-3</v>
      </c>
      <c r="P27">
        <v>77.436366536855445</v>
      </c>
      <c r="Q27">
        <v>57.597297424107353</v>
      </c>
      <c r="R27">
        <v>5.8197269272275145</v>
      </c>
      <c r="S27">
        <v>18.159147937878291</v>
      </c>
      <c r="T27">
        <v>54.107461173931405</v>
      </c>
      <c r="U27" s="156">
        <f t="shared" si="2"/>
        <v>213.12</v>
      </c>
      <c r="V27" s="154">
        <f t="shared" si="3"/>
        <v>0</v>
      </c>
      <c r="Y27">
        <f>BAWANA!AW27+BAWANA!AX27</f>
        <v>24.88</v>
      </c>
      <c r="Z27">
        <f>BAWANA!BD27+BAWANA!BE27</f>
        <v>32</v>
      </c>
      <c r="AA27">
        <f>BAWANA!X27+BAWANA!Y27</f>
        <v>24.88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213.12</v>
      </c>
      <c r="E28">
        <f>BAWANA!AM28</f>
        <v>0</v>
      </c>
      <c r="F28">
        <f t="shared" si="4"/>
        <v>256</v>
      </c>
      <c r="G28">
        <f t="shared" si="5"/>
        <v>213.12</v>
      </c>
      <c r="H28" s="154"/>
      <c r="I28">
        <f>BRPL_EOD!AK28+BRPL_EOD!AL28</f>
        <v>77.44</v>
      </c>
      <c r="J28">
        <f>BYPL_EOD!AK28+BYPL_EOD!AL28</f>
        <v>57.6</v>
      </c>
      <c r="K28">
        <f>MES_EOD!AK28+MES_EOD!AL28</f>
        <v>5.82</v>
      </c>
      <c r="L28">
        <f>NDMC_EOD!AK28+NDMC_EOD!AL28</f>
        <v>18.16</v>
      </c>
      <c r="M28">
        <f>TPDDL_EOD!AK28+TPDDL_EOD!AL28</f>
        <v>54.11</v>
      </c>
      <c r="N28">
        <f t="shared" si="0"/>
        <v>213.13</v>
      </c>
      <c r="O28" s="154">
        <f t="shared" si="1"/>
        <v>-9.9999999999909051E-3</v>
      </c>
      <c r="P28">
        <v>77.436366536855445</v>
      </c>
      <c r="Q28">
        <v>57.597297424107353</v>
      </c>
      <c r="R28">
        <v>5.8197269272275145</v>
      </c>
      <c r="S28">
        <v>18.159147937878291</v>
      </c>
      <c r="T28">
        <v>54.107461173931405</v>
      </c>
      <c r="U28" s="156">
        <f t="shared" si="2"/>
        <v>213.12</v>
      </c>
      <c r="V28" s="154">
        <f t="shared" si="3"/>
        <v>0</v>
      </c>
      <c r="Y28">
        <f>BAWANA!AW28+BAWANA!AX28</f>
        <v>24.88</v>
      </c>
      <c r="Z28">
        <f>BAWANA!BD28+BAWANA!BE28</f>
        <v>32</v>
      </c>
      <c r="AA28">
        <f>BAWANA!X28+BAWANA!Y28</f>
        <v>24.88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213.12</v>
      </c>
      <c r="E29">
        <f>BAWANA!AM29</f>
        <v>0</v>
      </c>
      <c r="F29">
        <f t="shared" si="4"/>
        <v>256</v>
      </c>
      <c r="G29">
        <f t="shared" si="5"/>
        <v>213.12</v>
      </c>
      <c r="H29" s="154"/>
      <c r="I29">
        <f>BRPL_EOD!AK29+BRPL_EOD!AL29</f>
        <v>77.44</v>
      </c>
      <c r="J29">
        <f>BYPL_EOD!AK29+BYPL_EOD!AL29</f>
        <v>57.6</v>
      </c>
      <c r="K29">
        <f>MES_EOD!AK29+MES_EOD!AL29</f>
        <v>5.82</v>
      </c>
      <c r="L29">
        <f>NDMC_EOD!AK29+NDMC_EOD!AL29</f>
        <v>18.16</v>
      </c>
      <c r="M29">
        <f>TPDDL_EOD!AK29+TPDDL_EOD!AL29</f>
        <v>54.11</v>
      </c>
      <c r="N29">
        <f t="shared" si="0"/>
        <v>213.13</v>
      </c>
      <c r="O29" s="154">
        <f t="shared" si="1"/>
        <v>-9.9999999999909051E-3</v>
      </c>
      <c r="P29">
        <v>77.436366536855445</v>
      </c>
      <c r="Q29">
        <v>57.597297424107353</v>
      </c>
      <c r="R29">
        <v>5.8197269272275145</v>
      </c>
      <c r="S29">
        <v>18.159147937878291</v>
      </c>
      <c r="T29">
        <v>54.107461173931405</v>
      </c>
      <c r="U29" s="156">
        <f t="shared" si="2"/>
        <v>213.12</v>
      </c>
      <c r="V29" s="154">
        <f t="shared" si="3"/>
        <v>0</v>
      </c>
      <c r="Y29">
        <f>BAWANA!AW29+BAWANA!AX29</f>
        <v>24.88</v>
      </c>
      <c r="Z29">
        <f>BAWANA!BD29+BAWANA!BE29</f>
        <v>32</v>
      </c>
      <c r="AA29">
        <f>BAWANA!X29+BAWANA!Y29</f>
        <v>24.88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213.12</v>
      </c>
      <c r="E30">
        <f>BAWANA!AM30</f>
        <v>0</v>
      </c>
      <c r="F30">
        <f t="shared" si="4"/>
        <v>256</v>
      </c>
      <c r="G30">
        <f t="shared" si="5"/>
        <v>213.12</v>
      </c>
      <c r="H30" s="154"/>
      <c r="I30">
        <f>BRPL_EOD!AK30+BRPL_EOD!AL30</f>
        <v>77.44</v>
      </c>
      <c r="J30">
        <f>BYPL_EOD!AK30+BYPL_EOD!AL30</f>
        <v>57.6</v>
      </c>
      <c r="K30">
        <f>MES_EOD!AK30+MES_EOD!AL30</f>
        <v>5.82</v>
      </c>
      <c r="L30">
        <f>NDMC_EOD!AK30+NDMC_EOD!AL30</f>
        <v>18.16</v>
      </c>
      <c r="M30">
        <f>TPDDL_EOD!AK30+TPDDL_EOD!AL30</f>
        <v>54.11</v>
      </c>
      <c r="N30">
        <f t="shared" si="0"/>
        <v>213.13</v>
      </c>
      <c r="O30" s="154">
        <f t="shared" si="1"/>
        <v>-9.9999999999909051E-3</v>
      </c>
      <c r="P30">
        <v>77.436366536855445</v>
      </c>
      <c r="Q30">
        <v>57.597297424107353</v>
      </c>
      <c r="R30">
        <v>5.8197269272275145</v>
      </c>
      <c r="S30">
        <v>18.159147937878291</v>
      </c>
      <c r="T30">
        <v>54.107461173931405</v>
      </c>
      <c r="U30" s="156">
        <f t="shared" si="2"/>
        <v>213.12</v>
      </c>
      <c r="V30" s="154">
        <f t="shared" si="3"/>
        <v>0</v>
      </c>
      <c r="Y30">
        <f>BAWANA!AW30+BAWANA!AX30</f>
        <v>24.88</v>
      </c>
      <c r="Z30">
        <f>BAWANA!BD30+BAWANA!BE30</f>
        <v>32</v>
      </c>
      <c r="AA30">
        <f>BAWANA!X30+BAWANA!Y30</f>
        <v>24.88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226.01999999999998</v>
      </c>
      <c r="E31">
        <f>BAWANA!AM31</f>
        <v>0</v>
      </c>
      <c r="F31">
        <f t="shared" si="4"/>
        <v>256</v>
      </c>
      <c r="G31">
        <f t="shared" si="5"/>
        <v>226.01999999999998</v>
      </c>
      <c r="H31" s="154"/>
      <c r="I31">
        <f>BRPL_EOD!AK31+BRPL_EOD!AL31</f>
        <v>75</v>
      </c>
      <c r="J31">
        <f>BYPL_EOD!AK31+BYPL_EOD!AL31</f>
        <v>57.6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226.01999999999998</v>
      </c>
      <c r="O31" s="154">
        <f t="shared" si="1"/>
        <v>0</v>
      </c>
      <c r="P31">
        <v>75</v>
      </c>
      <c r="Q31">
        <v>57.6</v>
      </c>
      <c r="R31">
        <v>5.82</v>
      </c>
      <c r="S31">
        <v>18</v>
      </c>
      <c r="T31">
        <v>69.599999999999994</v>
      </c>
      <c r="U31" s="156">
        <f t="shared" si="2"/>
        <v>226.01999999999998</v>
      </c>
      <c r="V31" s="154">
        <f t="shared" si="3"/>
        <v>0</v>
      </c>
      <c r="Y31">
        <f>BAWANA!AW31+BAWANA!AX31</f>
        <v>11.98</v>
      </c>
      <c r="Z31">
        <f>BAWANA!BD31+BAWANA!BE31</f>
        <v>32</v>
      </c>
      <c r="AA31">
        <f>BAWANA!X31+BAWANA!Y31</f>
        <v>11.98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226.01999999999998</v>
      </c>
      <c r="E32">
        <f>BAWANA!AM32</f>
        <v>0</v>
      </c>
      <c r="F32">
        <f t="shared" si="4"/>
        <v>256</v>
      </c>
      <c r="G32">
        <f t="shared" si="5"/>
        <v>226.01999999999998</v>
      </c>
      <c r="H32" s="154"/>
      <c r="I32">
        <f>BRPL_EOD!AK32+BRPL_EOD!AL32</f>
        <v>75</v>
      </c>
      <c r="J32">
        <f>BYPL_EOD!AK32+BYPL_EOD!AL32</f>
        <v>57.6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226.01999999999998</v>
      </c>
      <c r="O32" s="154">
        <f t="shared" si="1"/>
        <v>0</v>
      </c>
      <c r="P32">
        <v>75</v>
      </c>
      <c r="Q32">
        <v>57.6</v>
      </c>
      <c r="R32">
        <v>5.82</v>
      </c>
      <c r="S32">
        <v>18</v>
      </c>
      <c r="T32">
        <v>69.599999999999994</v>
      </c>
      <c r="U32" s="156">
        <f t="shared" si="2"/>
        <v>226.01999999999998</v>
      </c>
      <c r="V32" s="154">
        <f t="shared" si="3"/>
        <v>0</v>
      </c>
      <c r="Y32">
        <f>BAWANA!AW32+BAWANA!AX32</f>
        <v>11.98</v>
      </c>
      <c r="Z32">
        <f>BAWANA!BD32+BAWANA!BE32</f>
        <v>32</v>
      </c>
      <c r="AA32">
        <f>BAWANA!X32+BAWANA!Y32</f>
        <v>11.98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213.12</v>
      </c>
      <c r="E33">
        <f>BAWANA!AM33</f>
        <v>0</v>
      </c>
      <c r="F33">
        <f t="shared" si="4"/>
        <v>256</v>
      </c>
      <c r="G33">
        <f t="shared" si="5"/>
        <v>213.12</v>
      </c>
      <c r="H33" s="154"/>
      <c r="I33">
        <f>BRPL_EOD!AK33+BRPL_EOD!AL33</f>
        <v>77.44</v>
      </c>
      <c r="J33">
        <f>BYPL_EOD!AK33+BYPL_EOD!AL33</f>
        <v>57.6</v>
      </c>
      <c r="K33">
        <f>MES_EOD!AK33+MES_EOD!AL33</f>
        <v>5.82</v>
      </c>
      <c r="L33">
        <f>NDMC_EOD!AK33+NDMC_EOD!AL33</f>
        <v>18.16</v>
      </c>
      <c r="M33">
        <f>TPDDL_EOD!AK33+TPDDL_EOD!AL33</f>
        <v>54.11</v>
      </c>
      <c r="N33">
        <f t="shared" si="0"/>
        <v>213.13</v>
      </c>
      <c r="O33" s="154">
        <f t="shared" si="1"/>
        <v>-9.9999999999909051E-3</v>
      </c>
      <c r="P33">
        <v>77.436366536855445</v>
      </c>
      <c r="Q33">
        <v>57.597297424107353</v>
      </c>
      <c r="R33">
        <v>5.8197269272275145</v>
      </c>
      <c r="S33">
        <v>18.159147937878291</v>
      </c>
      <c r="T33">
        <v>54.107461173931405</v>
      </c>
      <c r="U33" s="156">
        <f t="shared" si="2"/>
        <v>213.12</v>
      </c>
      <c r="V33" s="154">
        <f t="shared" si="3"/>
        <v>0</v>
      </c>
      <c r="Y33">
        <f>BAWANA!AW33+BAWANA!AX33</f>
        <v>24.88</v>
      </c>
      <c r="Z33">
        <f>BAWANA!BD33+BAWANA!BE33</f>
        <v>32</v>
      </c>
      <c r="AA33">
        <f>BAWANA!X33+BAWANA!Y33</f>
        <v>24.88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213.12</v>
      </c>
      <c r="E34">
        <f>BAWANA!AM34</f>
        <v>0</v>
      </c>
      <c r="F34">
        <f t="shared" si="4"/>
        <v>256</v>
      </c>
      <c r="G34">
        <f t="shared" si="5"/>
        <v>213.12</v>
      </c>
      <c r="H34" s="154"/>
      <c r="I34">
        <f>BRPL_EOD!AK34+BRPL_EOD!AL34</f>
        <v>77.44</v>
      </c>
      <c r="J34">
        <f>BYPL_EOD!AK34+BYPL_EOD!AL34</f>
        <v>57.6</v>
      </c>
      <c r="K34">
        <f>MES_EOD!AK34+MES_EOD!AL34</f>
        <v>5.82</v>
      </c>
      <c r="L34">
        <f>NDMC_EOD!AK34+NDMC_EOD!AL34</f>
        <v>18.16</v>
      </c>
      <c r="M34">
        <f>TPDDL_EOD!AK34+TPDDL_EOD!AL34</f>
        <v>54.11</v>
      </c>
      <c r="N34">
        <f t="shared" si="0"/>
        <v>213.13</v>
      </c>
      <c r="O34" s="154">
        <f t="shared" si="1"/>
        <v>-9.9999999999909051E-3</v>
      </c>
      <c r="P34">
        <v>77.436366536855445</v>
      </c>
      <c r="Q34">
        <v>57.597297424107353</v>
      </c>
      <c r="R34">
        <v>5.8197269272275145</v>
      </c>
      <c r="S34">
        <v>18.159147937878291</v>
      </c>
      <c r="T34">
        <v>54.107461173931405</v>
      </c>
      <c r="U34" s="156">
        <f t="shared" si="2"/>
        <v>213.12</v>
      </c>
      <c r="V34" s="154">
        <f t="shared" si="3"/>
        <v>0</v>
      </c>
      <c r="Y34">
        <f>BAWANA!AW34+BAWANA!AX34</f>
        <v>24.88</v>
      </c>
      <c r="Z34">
        <f>BAWANA!BD34+BAWANA!BE34</f>
        <v>32</v>
      </c>
      <c r="AA34">
        <f>BAWANA!X34+BAWANA!Y34</f>
        <v>24.88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213.12</v>
      </c>
      <c r="E35">
        <f>BAWANA!AM35</f>
        <v>0</v>
      </c>
      <c r="F35">
        <f t="shared" si="4"/>
        <v>256</v>
      </c>
      <c r="G35">
        <f t="shared" si="5"/>
        <v>213.12</v>
      </c>
      <c r="H35" s="154"/>
      <c r="I35">
        <f>BRPL_EOD!AK35+BRPL_EOD!AL35</f>
        <v>77.44</v>
      </c>
      <c r="J35">
        <f>BYPL_EOD!AK35+BYPL_EOD!AL35</f>
        <v>57.6</v>
      </c>
      <c r="K35">
        <f>MES_EOD!AK35+MES_EOD!AL35</f>
        <v>5.82</v>
      </c>
      <c r="L35">
        <f>NDMC_EOD!AK35+NDMC_EOD!AL35</f>
        <v>18.16</v>
      </c>
      <c r="M35">
        <f>TPDDL_EOD!AK35+TPDDL_EOD!AL35</f>
        <v>54.11</v>
      </c>
      <c r="N35">
        <f t="shared" si="0"/>
        <v>213.13</v>
      </c>
      <c r="O35" s="154">
        <f t="shared" si="1"/>
        <v>-9.9999999999909051E-3</v>
      </c>
      <c r="P35">
        <v>77.436366536855445</v>
      </c>
      <c r="Q35">
        <v>57.597297424107353</v>
      </c>
      <c r="R35">
        <v>5.8197269272275145</v>
      </c>
      <c r="S35">
        <v>18.159147937878291</v>
      </c>
      <c r="T35">
        <v>54.107461173931405</v>
      </c>
      <c r="U35" s="156">
        <f t="shared" si="2"/>
        <v>213.12</v>
      </c>
      <c r="V35" s="154">
        <f t="shared" si="3"/>
        <v>0</v>
      </c>
      <c r="Y35">
        <f>BAWANA!AW35+BAWANA!AX35</f>
        <v>24.88</v>
      </c>
      <c r="Z35">
        <f>BAWANA!BD35+BAWANA!BE35</f>
        <v>32</v>
      </c>
      <c r="AA35">
        <f>BAWANA!X35+BAWANA!Y35</f>
        <v>24.88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211.67000000000002</v>
      </c>
      <c r="E36">
        <f>BAWANA!AM36</f>
        <v>0</v>
      </c>
      <c r="F36">
        <f t="shared" si="4"/>
        <v>256</v>
      </c>
      <c r="G36">
        <f t="shared" si="5"/>
        <v>211.67000000000002</v>
      </c>
      <c r="H36" s="154"/>
      <c r="I36">
        <f>BRPL_EOD!AK36+BRPL_EOD!AL36</f>
        <v>81.97</v>
      </c>
      <c r="J36">
        <f>BYPL_EOD!AK36+BYPL_EOD!AL36</f>
        <v>47.39</v>
      </c>
      <c r="K36">
        <f>MES_EOD!AK36+MES_EOD!AL36</f>
        <v>5.82</v>
      </c>
      <c r="L36">
        <f>NDMC_EOD!AK36+NDMC_EOD!AL36</f>
        <v>19.22</v>
      </c>
      <c r="M36">
        <f>TPDDL_EOD!AK36+TPDDL_EOD!AL36</f>
        <v>57.27</v>
      </c>
      <c r="N36">
        <f t="shared" si="0"/>
        <v>211.67000000000002</v>
      </c>
      <c r="O36" s="154">
        <f t="shared" si="1"/>
        <v>0</v>
      </c>
      <c r="P36">
        <v>81.97</v>
      </c>
      <c r="Q36">
        <v>47.39</v>
      </c>
      <c r="R36">
        <v>5.82</v>
      </c>
      <c r="S36">
        <v>19.22</v>
      </c>
      <c r="T36">
        <v>57.27</v>
      </c>
      <c r="U36" s="156">
        <f t="shared" si="2"/>
        <v>211.67000000000002</v>
      </c>
      <c r="V36" s="154">
        <f t="shared" si="3"/>
        <v>0</v>
      </c>
      <c r="Y36">
        <f>BAWANA!AW36+BAWANA!AX36</f>
        <v>26.33</v>
      </c>
      <c r="Z36">
        <f>BAWANA!BD36+BAWANA!BE36</f>
        <v>32</v>
      </c>
      <c r="AA36">
        <f>BAWANA!X36+BAWANA!Y36</f>
        <v>26.33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211.67000000000002</v>
      </c>
      <c r="E37">
        <f>BAWANA!AM37</f>
        <v>0</v>
      </c>
      <c r="F37">
        <f t="shared" si="4"/>
        <v>256</v>
      </c>
      <c r="G37">
        <f t="shared" si="5"/>
        <v>211.67000000000002</v>
      </c>
      <c r="H37" s="154"/>
      <c r="I37">
        <f>BRPL_EOD!AK37+BRPL_EOD!AL37</f>
        <v>81.97</v>
      </c>
      <c r="J37">
        <f>BYPL_EOD!AK37+BYPL_EOD!AL37</f>
        <v>47.39</v>
      </c>
      <c r="K37">
        <f>MES_EOD!AK37+MES_EOD!AL37</f>
        <v>5.82</v>
      </c>
      <c r="L37">
        <f>NDMC_EOD!AK37+NDMC_EOD!AL37</f>
        <v>19.22</v>
      </c>
      <c r="M37">
        <f>TPDDL_EOD!AK37+TPDDL_EOD!AL37</f>
        <v>57.27</v>
      </c>
      <c r="N37">
        <f t="shared" si="0"/>
        <v>211.67000000000002</v>
      </c>
      <c r="O37" s="154">
        <f t="shared" si="1"/>
        <v>0</v>
      </c>
      <c r="P37">
        <v>81.97</v>
      </c>
      <c r="Q37">
        <v>47.39</v>
      </c>
      <c r="R37">
        <v>5.82</v>
      </c>
      <c r="S37">
        <v>19.22</v>
      </c>
      <c r="T37">
        <v>57.27</v>
      </c>
      <c r="U37" s="156">
        <f t="shared" si="2"/>
        <v>211.67000000000002</v>
      </c>
      <c r="V37" s="154">
        <f t="shared" si="3"/>
        <v>0</v>
      </c>
      <c r="Y37">
        <f>BAWANA!AW37+BAWANA!AX37</f>
        <v>26.33</v>
      </c>
      <c r="Z37">
        <f>BAWANA!BD37+BAWANA!BE37</f>
        <v>32</v>
      </c>
      <c r="AA37">
        <f>BAWANA!X37+BAWANA!Y37</f>
        <v>26.33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211.67000000000002</v>
      </c>
      <c r="E38">
        <f>BAWANA!AM38</f>
        <v>0</v>
      </c>
      <c r="F38">
        <f t="shared" si="4"/>
        <v>256</v>
      </c>
      <c r="G38">
        <f t="shared" si="5"/>
        <v>211.67000000000002</v>
      </c>
      <c r="H38" s="154"/>
      <c r="I38">
        <f>BRPL_EOD!AK38+BRPL_EOD!AL38</f>
        <v>81.97</v>
      </c>
      <c r="J38">
        <f>BYPL_EOD!AK38+BYPL_EOD!AL38</f>
        <v>47.39</v>
      </c>
      <c r="K38">
        <f>MES_EOD!AK38+MES_EOD!AL38</f>
        <v>5.82</v>
      </c>
      <c r="L38">
        <f>NDMC_EOD!AK38+NDMC_EOD!AL38</f>
        <v>19.22</v>
      </c>
      <c r="M38">
        <f>TPDDL_EOD!AK38+TPDDL_EOD!AL38</f>
        <v>57.27</v>
      </c>
      <c r="N38">
        <f t="shared" si="0"/>
        <v>211.67000000000002</v>
      </c>
      <c r="O38" s="154">
        <f t="shared" si="1"/>
        <v>0</v>
      </c>
      <c r="P38">
        <v>81.97</v>
      </c>
      <c r="Q38">
        <v>47.39</v>
      </c>
      <c r="R38">
        <v>5.82</v>
      </c>
      <c r="S38">
        <v>19.22</v>
      </c>
      <c r="T38">
        <v>57.27</v>
      </c>
      <c r="U38" s="156">
        <f t="shared" si="2"/>
        <v>211.67000000000002</v>
      </c>
      <c r="V38" s="154">
        <f t="shared" si="3"/>
        <v>0</v>
      </c>
      <c r="Y38">
        <f>BAWANA!AW38+BAWANA!AX38</f>
        <v>26.33</v>
      </c>
      <c r="Z38">
        <f>BAWANA!BD38+BAWANA!BE38</f>
        <v>32</v>
      </c>
      <c r="AA38">
        <f>BAWANA!X38+BAWANA!Y38</f>
        <v>26.33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211.67000000000002</v>
      </c>
      <c r="E39">
        <f>BAWANA!AM39</f>
        <v>0</v>
      </c>
      <c r="F39">
        <f t="shared" si="4"/>
        <v>256</v>
      </c>
      <c r="G39">
        <f t="shared" si="5"/>
        <v>211.67000000000002</v>
      </c>
      <c r="H39" s="154"/>
      <c r="I39">
        <f>BRPL_EOD!AK39+BRPL_EOD!AL39</f>
        <v>81.97</v>
      </c>
      <c r="J39">
        <f>BYPL_EOD!AK39+BYPL_EOD!AL39</f>
        <v>47.39</v>
      </c>
      <c r="K39">
        <f>MES_EOD!AK39+MES_EOD!AL39</f>
        <v>5.82</v>
      </c>
      <c r="L39">
        <f>NDMC_EOD!AK39+NDMC_EOD!AL39</f>
        <v>19.22</v>
      </c>
      <c r="M39">
        <f>TPDDL_EOD!AK39+TPDDL_EOD!AL39</f>
        <v>57.27</v>
      </c>
      <c r="N39">
        <f t="shared" si="0"/>
        <v>211.67000000000002</v>
      </c>
      <c r="O39" s="154">
        <f t="shared" si="1"/>
        <v>0</v>
      </c>
      <c r="P39">
        <v>81.97</v>
      </c>
      <c r="Q39">
        <v>47.39</v>
      </c>
      <c r="R39">
        <v>5.82</v>
      </c>
      <c r="S39">
        <v>19.22</v>
      </c>
      <c r="T39">
        <v>57.27</v>
      </c>
      <c r="U39" s="156">
        <f t="shared" si="2"/>
        <v>211.67000000000002</v>
      </c>
      <c r="V39" s="154">
        <f t="shared" si="3"/>
        <v>0</v>
      </c>
      <c r="Y39">
        <f>BAWANA!AW39+BAWANA!AX39</f>
        <v>26.33</v>
      </c>
      <c r="Z39">
        <f>BAWANA!BD39+BAWANA!BE39</f>
        <v>32</v>
      </c>
      <c r="AA39">
        <f>BAWANA!X39+BAWANA!Y39</f>
        <v>26.33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211.67000000000002</v>
      </c>
      <c r="E40">
        <f>BAWANA!AM40</f>
        <v>0</v>
      </c>
      <c r="F40">
        <f t="shared" si="4"/>
        <v>256</v>
      </c>
      <c r="G40">
        <f t="shared" si="5"/>
        <v>211.67000000000002</v>
      </c>
      <c r="H40" s="154"/>
      <c r="I40">
        <f>BRPL_EOD!AK40+BRPL_EOD!AL40</f>
        <v>81.97</v>
      </c>
      <c r="J40">
        <f>BYPL_EOD!AK40+BYPL_EOD!AL40</f>
        <v>47.39</v>
      </c>
      <c r="K40">
        <f>MES_EOD!AK40+MES_EOD!AL40</f>
        <v>5.82</v>
      </c>
      <c r="L40">
        <f>NDMC_EOD!AK40+NDMC_EOD!AL40</f>
        <v>19.22</v>
      </c>
      <c r="M40">
        <f>TPDDL_EOD!AK40+TPDDL_EOD!AL40</f>
        <v>57.27</v>
      </c>
      <c r="N40">
        <f t="shared" si="0"/>
        <v>211.67000000000002</v>
      </c>
      <c r="O40" s="154">
        <f t="shared" si="1"/>
        <v>0</v>
      </c>
      <c r="P40">
        <v>81.97</v>
      </c>
      <c r="Q40">
        <v>47.39</v>
      </c>
      <c r="R40">
        <v>5.82</v>
      </c>
      <c r="S40">
        <v>19.22</v>
      </c>
      <c r="T40">
        <v>57.27</v>
      </c>
      <c r="U40" s="156">
        <f t="shared" si="2"/>
        <v>211.67000000000002</v>
      </c>
      <c r="V40" s="154">
        <f t="shared" si="3"/>
        <v>0</v>
      </c>
      <c r="Y40">
        <f>BAWANA!AW40+BAWANA!AX40</f>
        <v>26.33</v>
      </c>
      <c r="Z40">
        <f>BAWANA!BD40+BAWANA!BE40</f>
        <v>32</v>
      </c>
      <c r="AA40">
        <f>BAWANA!X40+BAWANA!Y40</f>
        <v>26.33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211.67000000000002</v>
      </c>
      <c r="E41">
        <f>BAWANA!AM41</f>
        <v>0</v>
      </c>
      <c r="F41">
        <f t="shared" si="4"/>
        <v>256</v>
      </c>
      <c r="G41">
        <f t="shared" si="5"/>
        <v>211.67000000000002</v>
      </c>
      <c r="H41" s="154"/>
      <c r="I41">
        <f>BRPL_EOD!AK41+BRPL_EOD!AL41</f>
        <v>81.97</v>
      </c>
      <c r="J41">
        <f>BYPL_EOD!AK41+BYPL_EOD!AL41</f>
        <v>47.39</v>
      </c>
      <c r="K41">
        <f>MES_EOD!AK41+MES_EOD!AL41</f>
        <v>5.82</v>
      </c>
      <c r="L41">
        <f>NDMC_EOD!AK41+NDMC_EOD!AL41</f>
        <v>19.22</v>
      </c>
      <c r="M41">
        <f>TPDDL_EOD!AK41+TPDDL_EOD!AL41</f>
        <v>57.27</v>
      </c>
      <c r="N41">
        <f t="shared" si="0"/>
        <v>211.67000000000002</v>
      </c>
      <c r="O41" s="154">
        <f t="shared" si="1"/>
        <v>0</v>
      </c>
      <c r="P41">
        <v>81.97</v>
      </c>
      <c r="Q41">
        <v>47.39</v>
      </c>
      <c r="R41">
        <v>5.82</v>
      </c>
      <c r="S41">
        <v>19.22</v>
      </c>
      <c r="T41">
        <v>57.27</v>
      </c>
      <c r="U41" s="156">
        <f t="shared" si="2"/>
        <v>211.67000000000002</v>
      </c>
      <c r="V41" s="154">
        <f t="shared" si="3"/>
        <v>0</v>
      </c>
      <c r="Y41">
        <f>BAWANA!AW41+BAWANA!AX41</f>
        <v>26.33</v>
      </c>
      <c r="Z41">
        <f>BAWANA!BD41+BAWANA!BE41</f>
        <v>32</v>
      </c>
      <c r="AA41">
        <f>BAWANA!X41+BAWANA!Y41</f>
        <v>26.33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211.67000000000002</v>
      </c>
      <c r="E42">
        <f>BAWANA!AM42</f>
        <v>0</v>
      </c>
      <c r="F42">
        <f t="shared" si="4"/>
        <v>256</v>
      </c>
      <c r="G42">
        <f t="shared" si="5"/>
        <v>211.67000000000002</v>
      </c>
      <c r="H42" s="154"/>
      <c r="I42">
        <f>BRPL_EOD!AK42+BRPL_EOD!AL42</f>
        <v>81.97</v>
      </c>
      <c r="J42">
        <f>BYPL_EOD!AK42+BYPL_EOD!AL42</f>
        <v>47.39</v>
      </c>
      <c r="K42">
        <f>MES_EOD!AK42+MES_EOD!AL42</f>
        <v>5.82</v>
      </c>
      <c r="L42">
        <f>NDMC_EOD!AK42+NDMC_EOD!AL42</f>
        <v>19.22</v>
      </c>
      <c r="M42">
        <f>TPDDL_EOD!AK42+TPDDL_EOD!AL42</f>
        <v>57.27</v>
      </c>
      <c r="N42">
        <f t="shared" si="0"/>
        <v>211.67000000000002</v>
      </c>
      <c r="O42" s="154">
        <f t="shared" si="1"/>
        <v>0</v>
      </c>
      <c r="P42">
        <v>81.97</v>
      </c>
      <c r="Q42">
        <v>47.39</v>
      </c>
      <c r="R42">
        <v>5.82</v>
      </c>
      <c r="S42">
        <v>19.22</v>
      </c>
      <c r="T42">
        <v>57.27</v>
      </c>
      <c r="U42" s="156">
        <f t="shared" si="2"/>
        <v>211.67000000000002</v>
      </c>
      <c r="V42" s="154">
        <f t="shared" si="3"/>
        <v>0</v>
      </c>
      <c r="Y42">
        <f>BAWANA!AW42+BAWANA!AX42</f>
        <v>26.33</v>
      </c>
      <c r="Z42">
        <f>BAWANA!BD42+BAWANA!BE42</f>
        <v>32</v>
      </c>
      <c r="AA42">
        <f>BAWANA!X42+BAWANA!Y42</f>
        <v>26.33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54"/>
      <c r="I43">
        <f>BRPL_EOD!AK43+BRPL_EOD!AL43</f>
        <v>83.76</v>
      </c>
      <c r="J43">
        <f>BYPL_EOD!AK43+BYPL_EOD!AL43</f>
        <v>48.43</v>
      </c>
      <c r="K43">
        <f>MES_EOD!AK43+MES_EOD!AL43</f>
        <v>5.82</v>
      </c>
      <c r="L43">
        <f>NDMC_EOD!AK43+NDMC_EOD!AL43</f>
        <v>19.64</v>
      </c>
      <c r="M43">
        <f>TPDDL_EOD!AK43+TPDDL_EOD!AL43</f>
        <v>58.52</v>
      </c>
      <c r="N43">
        <f t="shared" si="0"/>
        <v>216.17</v>
      </c>
      <c r="O43" s="154">
        <f t="shared" si="1"/>
        <v>1.0000000000019327E-2</v>
      </c>
      <c r="P43">
        <v>83.763874728223172</v>
      </c>
      <c r="Q43">
        <v>48.432240366378316</v>
      </c>
      <c r="R43">
        <v>5.8202692325484584</v>
      </c>
      <c r="S43">
        <v>19.640908544201324</v>
      </c>
      <c r="T43">
        <v>58.522707128648754</v>
      </c>
      <c r="U43" s="156">
        <f t="shared" si="2"/>
        <v>216.18000000000004</v>
      </c>
      <c r="V43" s="154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54"/>
      <c r="I44">
        <f>BRPL_EOD!AK44+BRPL_EOD!AL44</f>
        <v>83.76</v>
      </c>
      <c r="J44">
        <f>BYPL_EOD!AK44+BYPL_EOD!AL44</f>
        <v>48.43</v>
      </c>
      <c r="K44">
        <f>MES_EOD!AK44+MES_EOD!AL44</f>
        <v>5.82</v>
      </c>
      <c r="L44">
        <f>NDMC_EOD!AK44+NDMC_EOD!AL44</f>
        <v>19.64</v>
      </c>
      <c r="M44">
        <f>TPDDL_EOD!AK44+TPDDL_EOD!AL44</f>
        <v>58.52</v>
      </c>
      <c r="N44">
        <f t="shared" si="0"/>
        <v>216.17</v>
      </c>
      <c r="O44" s="154">
        <f t="shared" si="1"/>
        <v>1.0000000000019327E-2</v>
      </c>
      <c r="P44">
        <v>83.763874728223172</v>
      </c>
      <c r="Q44">
        <v>48.432240366378316</v>
      </c>
      <c r="R44">
        <v>5.8202692325484584</v>
      </c>
      <c r="S44">
        <v>19.640908544201324</v>
      </c>
      <c r="T44">
        <v>58.522707128648754</v>
      </c>
      <c r="U44" s="156">
        <f t="shared" si="2"/>
        <v>216.18000000000004</v>
      </c>
      <c r="V44" s="154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54"/>
      <c r="I45">
        <f>BRPL_EOD!AK45+BRPL_EOD!AL45</f>
        <v>83.76</v>
      </c>
      <c r="J45">
        <f>BYPL_EOD!AK45+BYPL_EOD!AL45</f>
        <v>48.43</v>
      </c>
      <c r="K45">
        <f>MES_EOD!AK45+MES_EOD!AL45</f>
        <v>5.82</v>
      </c>
      <c r="L45">
        <f>NDMC_EOD!AK45+NDMC_EOD!AL45</f>
        <v>19.64</v>
      </c>
      <c r="M45">
        <f>TPDDL_EOD!AK45+TPDDL_EOD!AL45</f>
        <v>58.52</v>
      </c>
      <c r="N45">
        <f t="shared" si="0"/>
        <v>216.17</v>
      </c>
      <c r="O45" s="154">
        <f t="shared" si="1"/>
        <v>1.0000000000019327E-2</v>
      </c>
      <c r="P45">
        <v>83.763874728223172</v>
      </c>
      <c r="Q45">
        <v>48.432240366378316</v>
      </c>
      <c r="R45">
        <v>5.8202692325484584</v>
      </c>
      <c r="S45">
        <v>19.640908544201324</v>
      </c>
      <c r="T45">
        <v>58.522707128648754</v>
      </c>
      <c r="U45" s="156">
        <f t="shared" si="2"/>
        <v>216.18000000000004</v>
      </c>
      <c r="V45" s="154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54"/>
      <c r="I46">
        <f>BRPL_EOD!AK46+BRPL_EOD!AL46</f>
        <v>83.76</v>
      </c>
      <c r="J46">
        <f>BYPL_EOD!AK46+BYPL_EOD!AL46</f>
        <v>48.43</v>
      </c>
      <c r="K46">
        <f>MES_EOD!AK46+MES_EOD!AL46</f>
        <v>5.82</v>
      </c>
      <c r="L46">
        <f>NDMC_EOD!AK46+NDMC_EOD!AL46</f>
        <v>19.64</v>
      </c>
      <c r="M46">
        <f>TPDDL_EOD!AK46+TPDDL_EOD!AL46</f>
        <v>58.52</v>
      </c>
      <c r="N46">
        <f t="shared" si="0"/>
        <v>216.17</v>
      </c>
      <c r="O46" s="154">
        <f t="shared" si="1"/>
        <v>1.0000000000019327E-2</v>
      </c>
      <c r="P46">
        <v>83.763874728223172</v>
      </c>
      <c r="Q46">
        <v>48.432240366378316</v>
      </c>
      <c r="R46">
        <v>5.8202692325484584</v>
      </c>
      <c r="S46">
        <v>19.640908544201324</v>
      </c>
      <c r="T46">
        <v>58.522707128648754</v>
      </c>
      <c r="U46" s="156">
        <f t="shared" si="2"/>
        <v>216.18000000000004</v>
      </c>
      <c r="V46" s="154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54"/>
      <c r="I47">
        <f>BRPL_EOD!AK47+BRPL_EOD!AL47</f>
        <v>83.76</v>
      </c>
      <c r="J47">
        <f>BYPL_EOD!AK47+BYPL_EOD!AL47</f>
        <v>48.43</v>
      </c>
      <c r="K47">
        <f>MES_EOD!AK47+MES_EOD!AL47</f>
        <v>5.82</v>
      </c>
      <c r="L47">
        <f>NDMC_EOD!AK47+NDMC_EOD!AL47</f>
        <v>19.64</v>
      </c>
      <c r="M47">
        <f>TPDDL_EOD!AK47+TPDDL_EOD!AL47</f>
        <v>58.52</v>
      </c>
      <c r="N47">
        <f t="shared" si="0"/>
        <v>216.17</v>
      </c>
      <c r="O47" s="154">
        <f t="shared" si="1"/>
        <v>1.0000000000019327E-2</v>
      </c>
      <c r="P47">
        <v>83.763874728223172</v>
      </c>
      <c r="Q47">
        <v>48.432240366378316</v>
      </c>
      <c r="R47">
        <v>5.8202692325484584</v>
      </c>
      <c r="S47">
        <v>19.640908544201324</v>
      </c>
      <c r="T47">
        <v>58.522707128648754</v>
      </c>
      <c r="U47" s="156">
        <f t="shared" si="2"/>
        <v>216.18000000000004</v>
      </c>
      <c r="V47" s="154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54"/>
      <c r="I48">
        <f>BRPL_EOD!AK48+BRPL_EOD!AL48</f>
        <v>83.76</v>
      </c>
      <c r="J48">
        <f>BYPL_EOD!AK48+BYPL_EOD!AL48</f>
        <v>48.43</v>
      </c>
      <c r="K48">
        <f>MES_EOD!AK48+MES_EOD!AL48</f>
        <v>5.82</v>
      </c>
      <c r="L48">
        <f>NDMC_EOD!AK48+NDMC_EOD!AL48</f>
        <v>19.64</v>
      </c>
      <c r="M48">
        <f>TPDDL_EOD!AK48+TPDDL_EOD!AL48</f>
        <v>58.52</v>
      </c>
      <c r="N48">
        <f t="shared" si="0"/>
        <v>216.17</v>
      </c>
      <c r="O48" s="154">
        <f t="shared" si="1"/>
        <v>1.0000000000019327E-2</v>
      </c>
      <c r="P48">
        <v>83.763874728223172</v>
      </c>
      <c r="Q48">
        <v>48.432240366378316</v>
      </c>
      <c r="R48">
        <v>5.8202692325484584</v>
      </c>
      <c r="S48">
        <v>19.640908544201324</v>
      </c>
      <c r="T48">
        <v>58.522707128648754</v>
      </c>
      <c r="U48" s="156">
        <f t="shared" si="2"/>
        <v>216.18000000000004</v>
      </c>
      <c r="V48" s="154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54"/>
      <c r="I49">
        <f>BRPL_EOD!AK49+BRPL_EOD!AL49</f>
        <v>83.76</v>
      </c>
      <c r="J49">
        <f>BYPL_EOD!AK49+BYPL_EOD!AL49</f>
        <v>48.43</v>
      </c>
      <c r="K49">
        <f>MES_EOD!AK49+MES_EOD!AL49</f>
        <v>5.82</v>
      </c>
      <c r="L49">
        <f>NDMC_EOD!AK49+NDMC_EOD!AL49</f>
        <v>19.64</v>
      </c>
      <c r="M49">
        <f>TPDDL_EOD!AK49+TPDDL_EOD!AL49</f>
        <v>58.52</v>
      </c>
      <c r="N49">
        <f t="shared" si="0"/>
        <v>216.17</v>
      </c>
      <c r="O49" s="154">
        <f t="shared" si="1"/>
        <v>1.0000000000019327E-2</v>
      </c>
      <c r="P49">
        <v>83.763874728223172</v>
      </c>
      <c r="Q49">
        <v>48.432240366378316</v>
      </c>
      <c r="R49">
        <v>5.8202692325484584</v>
      </c>
      <c r="S49">
        <v>19.640908544201324</v>
      </c>
      <c r="T49">
        <v>58.522707128648754</v>
      </c>
      <c r="U49" s="156">
        <f t="shared" si="2"/>
        <v>216.18000000000004</v>
      </c>
      <c r="V49" s="154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54"/>
      <c r="I50">
        <f>BRPL_EOD!AK50+BRPL_EOD!AL50</f>
        <v>83.76</v>
      </c>
      <c r="J50">
        <f>BYPL_EOD!AK50+BYPL_EOD!AL50</f>
        <v>48.43</v>
      </c>
      <c r="K50">
        <f>MES_EOD!AK50+MES_EOD!AL50</f>
        <v>5.82</v>
      </c>
      <c r="L50">
        <f>NDMC_EOD!AK50+NDMC_EOD!AL50</f>
        <v>19.64</v>
      </c>
      <c r="M50">
        <f>TPDDL_EOD!AK50+TPDDL_EOD!AL50</f>
        <v>58.52</v>
      </c>
      <c r="N50">
        <f t="shared" si="0"/>
        <v>216.17</v>
      </c>
      <c r="O50" s="154">
        <f t="shared" si="1"/>
        <v>1.0000000000019327E-2</v>
      </c>
      <c r="P50">
        <v>83.763874728223172</v>
      </c>
      <c r="Q50">
        <v>48.432240366378316</v>
      </c>
      <c r="R50">
        <v>5.8202692325484584</v>
      </c>
      <c r="S50">
        <v>19.640908544201324</v>
      </c>
      <c r="T50">
        <v>58.522707128648754</v>
      </c>
      <c r="U50" s="156">
        <f t="shared" si="2"/>
        <v>216.18000000000004</v>
      </c>
      <c r="V50" s="154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54"/>
      <c r="I51">
        <f>BRPL_EOD!AK51+BRPL_EOD!AL51</f>
        <v>83.76</v>
      </c>
      <c r="J51">
        <f>BYPL_EOD!AK51+BYPL_EOD!AL51</f>
        <v>48.43</v>
      </c>
      <c r="K51">
        <f>MES_EOD!AK51+MES_EOD!AL51</f>
        <v>5.82</v>
      </c>
      <c r="L51">
        <f>NDMC_EOD!AK51+NDMC_EOD!AL51</f>
        <v>19.64</v>
      </c>
      <c r="M51">
        <f>TPDDL_EOD!AK51+TPDDL_EOD!AL51</f>
        <v>58.52</v>
      </c>
      <c r="N51">
        <f t="shared" si="0"/>
        <v>216.17</v>
      </c>
      <c r="O51" s="154">
        <f t="shared" si="1"/>
        <v>1.0000000000019327E-2</v>
      </c>
      <c r="P51">
        <v>83.763874728223172</v>
      </c>
      <c r="Q51">
        <v>48.432240366378316</v>
      </c>
      <c r="R51">
        <v>5.8202692325484584</v>
      </c>
      <c r="S51">
        <v>19.640908544201324</v>
      </c>
      <c r="T51">
        <v>58.522707128648754</v>
      </c>
      <c r="U51" s="156">
        <f t="shared" si="2"/>
        <v>216.18000000000004</v>
      </c>
      <c r="V51" s="154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54"/>
      <c r="I52">
        <f>BRPL_EOD!AK52+BRPL_EOD!AL52</f>
        <v>83.76</v>
      </c>
      <c r="J52">
        <f>BYPL_EOD!AK52+BYPL_EOD!AL52</f>
        <v>48.43</v>
      </c>
      <c r="K52">
        <f>MES_EOD!AK52+MES_EOD!AL52</f>
        <v>5.82</v>
      </c>
      <c r="L52">
        <f>NDMC_EOD!AK52+NDMC_EOD!AL52</f>
        <v>19.64</v>
      </c>
      <c r="M52">
        <f>TPDDL_EOD!AK52+TPDDL_EOD!AL52</f>
        <v>58.52</v>
      </c>
      <c r="N52">
        <f t="shared" si="0"/>
        <v>216.17</v>
      </c>
      <c r="O52" s="154">
        <f t="shared" si="1"/>
        <v>1.0000000000019327E-2</v>
      </c>
      <c r="P52">
        <v>83.763874728223172</v>
      </c>
      <c r="Q52">
        <v>48.432240366378316</v>
      </c>
      <c r="R52">
        <v>5.8202692325484584</v>
      </c>
      <c r="S52">
        <v>19.640908544201324</v>
      </c>
      <c r="T52">
        <v>58.522707128648754</v>
      </c>
      <c r="U52" s="156">
        <f t="shared" si="2"/>
        <v>216.18000000000004</v>
      </c>
      <c r="V52" s="154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54"/>
      <c r="I53">
        <f>BRPL_EOD!AK53+BRPL_EOD!AL53</f>
        <v>83.76</v>
      </c>
      <c r="J53">
        <f>BYPL_EOD!AK53+BYPL_EOD!AL53</f>
        <v>48.43</v>
      </c>
      <c r="K53">
        <f>MES_EOD!AK53+MES_EOD!AL53</f>
        <v>5.82</v>
      </c>
      <c r="L53">
        <f>NDMC_EOD!AK53+NDMC_EOD!AL53</f>
        <v>19.64</v>
      </c>
      <c r="M53">
        <f>TPDDL_EOD!AK53+TPDDL_EOD!AL53</f>
        <v>58.52</v>
      </c>
      <c r="N53">
        <f t="shared" si="0"/>
        <v>216.17</v>
      </c>
      <c r="O53" s="154">
        <f t="shared" si="1"/>
        <v>1.0000000000019327E-2</v>
      </c>
      <c r="P53">
        <v>83.763874728223172</v>
      </c>
      <c r="Q53">
        <v>48.432240366378316</v>
      </c>
      <c r="R53">
        <v>5.8202692325484584</v>
      </c>
      <c r="S53">
        <v>19.640908544201324</v>
      </c>
      <c r="T53">
        <v>58.522707128648754</v>
      </c>
      <c r="U53" s="156">
        <f t="shared" si="2"/>
        <v>216.18000000000004</v>
      </c>
      <c r="V53" s="154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54"/>
      <c r="I54">
        <f>BRPL_EOD!AK54+BRPL_EOD!AL54</f>
        <v>83.76</v>
      </c>
      <c r="J54">
        <f>BYPL_EOD!AK54+BYPL_EOD!AL54</f>
        <v>48.43</v>
      </c>
      <c r="K54">
        <f>MES_EOD!AK54+MES_EOD!AL54</f>
        <v>5.82</v>
      </c>
      <c r="L54">
        <f>NDMC_EOD!AK54+NDMC_EOD!AL54</f>
        <v>19.64</v>
      </c>
      <c r="M54">
        <f>TPDDL_EOD!AK54+TPDDL_EOD!AL54</f>
        <v>58.52</v>
      </c>
      <c r="N54">
        <f t="shared" si="0"/>
        <v>216.17</v>
      </c>
      <c r="O54" s="154">
        <f t="shared" si="1"/>
        <v>1.0000000000019327E-2</v>
      </c>
      <c r="P54">
        <v>83.763874728223172</v>
      </c>
      <c r="Q54">
        <v>48.432240366378316</v>
      </c>
      <c r="R54">
        <v>5.8202692325484584</v>
      </c>
      <c r="S54">
        <v>19.640908544201324</v>
      </c>
      <c r="T54">
        <v>58.522707128648754</v>
      </c>
      <c r="U54" s="156">
        <f t="shared" si="2"/>
        <v>216.18000000000004</v>
      </c>
      <c r="V54" s="154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54"/>
      <c r="I55">
        <f>BRPL_EOD!AK55+BRPL_EOD!AL55</f>
        <v>83.76</v>
      </c>
      <c r="J55">
        <f>BYPL_EOD!AK55+BYPL_EOD!AL55</f>
        <v>48.43</v>
      </c>
      <c r="K55">
        <f>MES_EOD!AK55+MES_EOD!AL55</f>
        <v>5.82</v>
      </c>
      <c r="L55">
        <f>NDMC_EOD!AK55+NDMC_EOD!AL55</f>
        <v>19.64</v>
      </c>
      <c r="M55">
        <f>TPDDL_EOD!AK55+TPDDL_EOD!AL55</f>
        <v>58.52</v>
      </c>
      <c r="N55">
        <f t="shared" si="0"/>
        <v>216.17</v>
      </c>
      <c r="O55" s="154">
        <f t="shared" si="1"/>
        <v>1.0000000000019327E-2</v>
      </c>
      <c r="P55">
        <v>83.763874728223172</v>
      </c>
      <c r="Q55">
        <v>48.432240366378316</v>
      </c>
      <c r="R55">
        <v>5.8202692325484584</v>
      </c>
      <c r="S55">
        <v>19.640908544201324</v>
      </c>
      <c r="T55">
        <v>58.522707128648754</v>
      </c>
      <c r="U55" s="156">
        <f t="shared" si="2"/>
        <v>216.18000000000004</v>
      </c>
      <c r="V55" s="154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54"/>
      <c r="I56">
        <f>BRPL_EOD!AK56+BRPL_EOD!AL56</f>
        <v>83.76</v>
      </c>
      <c r="J56">
        <f>BYPL_EOD!AK56+BYPL_EOD!AL56</f>
        <v>48.43</v>
      </c>
      <c r="K56">
        <f>MES_EOD!AK56+MES_EOD!AL56</f>
        <v>5.82</v>
      </c>
      <c r="L56">
        <f>NDMC_EOD!AK56+NDMC_EOD!AL56</f>
        <v>19.64</v>
      </c>
      <c r="M56">
        <f>TPDDL_EOD!AK56+TPDDL_EOD!AL56</f>
        <v>58.52</v>
      </c>
      <c r="N56">
        <f t="shared" si="0"/>
        <v>216.17</v>
      </c>
      <c r="O56" s="154">
        <f t="shared" si="1"/>
        <v>1.0000000000019327E-2</v>
      </c>
      <c r="P56">
        <v>83.763874728223172</v>
      </c>
      <c r="Q56">
        <v>48.432240366378316</v>
      </c>
      <c r="R56">
        <v>5.8202692325484584</v>
      </c>
      <c r="S56">
        <v>19.640908544201324</v>
      </c>
      <c r="T56">
        <v>58.522707128648754</v>
      </c>
      <c r="U56" s="156">
        <f t="shared" si="2"/>
        <v>216.18000000000004</v>
      </c>
      <c r="V56" s="154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54"/>
      <c r="I57">
        <f>BRPL_EOD!AK57+BRPL_EOD!AL57</f>
        <v>83.76</v>
      </c>
      <c r="J57">
        <f>BYPL_EOD!AK57+BYPL_EOD!AL57</f>
        <v>48.43</v>
      </c>
      <c r="K57">
        <f>MES_EOD!AK57+MES_EOD!AL57</f>
        <v>5.82</v>
      </c>
      <c r="L57">
        <f>NDMC_EOD!AK57+NDMC_EOD!AL57</f>
        <v>19.64</v>
      </c>
      <c r="M57">
        <f>TPDDL_EOD!AK57+TPDDL_EOD!AL57</f>
        <v>58.52</v>
      </c>
      <c r="N57">
        <f t="shared" si="0"/>
        <v>216.17</v>
      </c>
      <c r="O57" s="154">
        <f t="shared" si="1"/>
        <v>1.0000000000019327E-2</v>
      </c>
      <c r="P57">
        <v>83.763874728223172</v>
      </c>
      <c r="Q57">
        <v>48.432240366378316</v>
      </c>
      <c r="R57">
        <v>5.8202692325484584</v>
      </c>
      <c r="S57">
        <v>19.640908544201324</v>
      </c>
      <c r="T57">
        <v>58.522707128648754</v>
      </c>
      <c r="U57" s="156">
        <f t="shared" si="2"/>
        <v>216.18000000000004</v>
      </c>
      <c r="V57" s="154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54"/>
      <c r="I58">
        <f>BRPL_EOD!AK58+BRPL_EOD!AL58</f>
        <v>83.76</v>
      </c>
      <c r="J58">
        <f>BYPL_EOD!AK58+BYPL_EOD!AL58</f>
        <v>48.43</v>
      </c>
      <c r="K58">
        <f>MES_EOD!AK58+MES_EOD!AL58</f>
        <v>5.82</v>
      </c>
      <c r="L58">
        <f>NDMC_EOD!AK58+NDMC_EOD!AL58</f>
        <v>19.64</v>
      </c>
      <c r="M58">
        <f>TPDDL_EOD!AK58+TPDDL_EOD!AL58</f>
        <v>58.52</v>
      </c>
      <c r="N58">
        <f t="shared" si="0"/>
        <v>216.17</v>
      </c>
      <c r="O58" s="154">
        <f t="shared" si="1"/>
        <v>1.0000000000019327E-2</v>
      </c>
      <c r="P58">
        <v>83.763874728223172</v>
      </c>
      <c r="Q58">
        <v>48.432240366378316</v>
      </c>
      <c r="R58">
        <v>5.8202692325484584</v>
      </c>
      <c r="S58">
        <v>19.640908544201324</v>
      </c>
      <c r="T58">
        <v>58.522707128648754</v>
      </c>
      <c r="U58" s="156">
        <f t="shared" si="2"/>
        <v>216.18000000000004</v>
      </c>
      <c r="V58" s="154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54"/>
      <c r="I59">
        <f>BRPL_EOD!AK59+BRPL_EOD!AL59</f>
        <v>83.76</v>
      </c>
      <c r="J59">
        <f>BYPL_EOD!AK59+BYPL_EOD!AL59</f>
        <v>48.43</v>
      </c>
      <c r="K59">
        <f>MES_EOD!AK59+MES_EOD!AL59</f>
        <v>5.82</v>
      </c>
      <c r="L59">
        <f>NDMC_EOD!AK59+NDMC_EOD!AL59</f>
        <v>19.64</v>
      </c>
      <c r="M59">
        <f>TPDDL_EOD!AK59+TPDDL_EOD!AL59</f>
        <v>58.52</v>
      </c>
      <c r="N59">
        <f t="shared" si="0"/>
        <v>216.17</v>
      </c>
      <c r="O59" s="154">
        <f t="shared" si="1"/>
        <v>1.0000000000019327E-2</v>
      </c>
      <c r="P59">
        <v>83.763874728223172</v>
      </c>
      <c r="Q59">
        <v>48.432240366378316</v>
      </c>
      <c r="R59">
        <v>5.8202692325484584</v>
      </c>
      <c r="S59">
        <v>19.640908544201324</v>
      </c>
      <c r="T59">
        <v>58.522707128648754</v>
      </c>
      <c r="U59" s="156">
        <f t="shared" si="2"/>
        <v>216.18000000000004</v>
      </c>
      <c r="V59" s="154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54"/>
      <c r="I60">
        <f>BRPL_EOD!AK60+BRPL_EOD!AL60</f>
        <v>83.76</v>
      </c>
      <c r="J60">
        <f>BYPL_EOD!AK60+BYPL_EOD!AL60</f>
        <v>48.43</v>
      </c>
      <c r="K60">
        <f>MES_EOD!AK60+MES_EOD!AL60</f>
        <v>5.82</v>
      </c>
      <c r="L60">
        <f>NDMC_EOD!AK60+NDMC_EOD!AL60</f>
        <v>19.64</v>
      </c>
      <c r="M60">
        <f>TPDDL_EOD!AK60+TPDDL_EOD!AL60</f>
        <v>58.52</v>
      </c>
      <c r="N60">
        <f t="shared" si="0"/>
        <v>216.17</v>
      </c>
      <c r="O60" s="154">
        <f t="shared" si="1"/>
        <v>1.0000000000019327E-2</v>
      </c>
      <c r="P60">
        <v>83.763874728223172</v>
      </c>
      <c r="Q60">
        <v>48.432240366378316</v>
      </c>
      <c r="R60">
        <v>5.8202692325484584</v>
      </c>
      <c r="S60">
        <v>19.640908544201324</v>
      </c>
      <c r="T60">
        <v>58.522707128648754</v>
      </c>
      <c r="U60" s="156">
        <f t="shared" si="2"/>
        <v>216.18000000000004</v>
      </c>
      <c r="V60" s="154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54"/>
      <c r="I61">
        <f>BRPL_EOD!AK61+BRPL_EOD!AL61</f>
        <v>83.76</v>
      </c>
      <c r="J61">
        <f>BYPL_EOD!AK61+BYPL_EOD!AL61</f>
        <v>48.43</v>
      </c>
      <c r="K61">
        <f>MES_EOD!AK61+MES_EOD!AL61</f>
        <v>5.82</v>
      </c>
      <c r="L61">
        <f>NDMC_EOD!AK61+NDMC_EOD!AL61</f>
        <v>19.64</v>
      </c>
      <c r="M61">
        <f>TPDDL_EOD!AK61+TPDDL_EOD!AL61</f>
        <v>58.52</v>
      </c>
      <c r="N61">
        <f t="shared" si="0"/>
        <v>216.17</v>
      </c>
      <c r="O61" s="154">
        <f t="shared" si="1"/>
        <v>1.0000000000019327E-2</v>
      </c>
      <c r="P61">
        <v>83.763874728223172</v>
      </c>
      <c r="Q61">
        <v>48.432240366378316</v>
      </c>
      <c r="R61">
        <v>5.8202692325484584</v>
      </c>
      <c r="S61">
        <v>19.640908544201324</v>
      </c>
      <c r="T61">
        <v>58.522707128648754</v>
      </c>
      <c r="U61" s="156">
        <f t="shared" si="2"/>
        <v>216.18000000000004</v>
      </c>
      <c r="V61" s="154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54"/>
      <c r="I62">
        <f>BRPL_EOD!AK62+BRPL_EOD!AL62</f>
        <v>83.76</v>
      </c>
      <c r="J62">
        <f>BYPL_EOD!AK62+BYPL_EOD!AL62</f>
        <v>48.43</v>
      </c>
      <c r="K62">
        <f>MES_EOD!AK62+MES_EOD!AL62</f>
        <v>5.82</v>
      </c>
      <c r="L62">
        <f>NDMC_EOD!AK62+NDMC_EOD!AL62</f>
        <v>19.64</v>
      </c>
      <c r="M62">
        <f>TPDDL_EOD!AK62+TPDDL_EOD!AL62</f>
        <v>58.52</v>
      </c>
      <c r="N62">
        <f t="shared" si="0"/>
        <v>216.17</v>
      </c>
      <c r="O62" s="154">
        <f t="shared" si="1"/>
        <v>1.0000000000019327E-2</v>
      </c>
      <c r="P62">
        <v>83.763874728223172</v>
      </c>
      <c r="Q62">
        <v>48.432240366378316</v>
      </c>
      <c r="R62">
        <v>5.8202692325484584</v>
      </c>
      <c r="S62">
        <v>19.640908544201324</v>
      </c>
      <c r="T62">
        <v>58.522707128648754</v>
      </c>
      <c r="U62" s="156">
        <f t="shared" si="2"/>
        <v>216.18000000000004</v>
      </c>
      <c r="V62" s="154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54"/>
      <c r="I63">
        <f>BRPL_EOD!AK63+BRPL_EOD!AL63</f>
        <v>83.76</v>
      </c>
      <c r="J63">
        <f>BYPL_EOD!AK63+BYPL_EOD!AL63</f>
        <v>48.43</v>
      </c>
      <c r="K63">
        <f>MES_EOD!AK63+MES_EOD!AL63</f>
        <v>5.82</v>
      </c>
      <c r="L63">
        <f>NDMC_EOD!AK63+NDMC_EOD!AL63</f>
        <v>19.64</v>
      </c>
      <c r="M63">
        <f>TPDDL_EOD!AK63+TPDDL_EOD!AL63</f>
        <v>58.52</v>
      </c>
      <c r="N63">
        <f t="shared" si="0"/>
        <v>216.17</v>
      </c>
      <c r="O63" s="154">
        <f t="shared" si="1"/>
        <v>1.0000000000019327E-2</v>
      </c>
      <c r="P63">
        <v>83.763874728223172</v>
      </c>
      <c r="Q63">
        <v>48.432240366378316</v>
      </c>
      <c r="R63">
        <v>5.8202692325484584</v>
      </c>
      <c r="S63">
        <v>19.640908544201324</v>
      </c>
      <c r="T63">
        <v>58.522707128648754</v>
      </c>
      <c r="U63" s="156">
        <f t="shared" si="2"/>
        <v>216.18000000000004</v>
      </c>
      <c r="V63" s="154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54"/>
      <c r="I64">
        <f>BRPL_EOD!AK64+BRPL_EOD!AL64</f>
        <v>83.76</v>
      </c>
      <c r="J64">
        <f>BYPL_EOD!AK64+BYPL_EOD!AL64</f>
        <v>48.43</v>
      </c>
      <c r="K64">
        <f>MES_EOD!AK64+MES_EOD!AL64</f>
        <v>5.82</v>
      </c>
      <c r="L64">
        <f>NDMC_EOD!AK64+NDMC_EOD!AL64</f>
        <v>19.64</v>
      </c>
      <c r="M64">
        <f>TPDDL_EOD!AK64+TPDDL_EOD!AL64</f>
        <v>58.52</v>
      </c>
      <c r="N64">
        <f t="shared" si="0"/>
        <v>216.17</v>
      </c>
      <c r="O64" s="154">
        <f t="shared" si="1"/>
        <v>1.0000000000019327E-2</v>
      </c>
      <c r="P64">
        <v>83.763874728223172</v>
      </c>
      <c r="Q64">
        <v>48.432240366378316</v>
      </c>
      <c r="R64">
        <v>5.8202692325484584</v>
      </c>
      <c r="S64">
        <v>19.640908544201324</v>
      </c>
      <c r="T64">
        <v>58.522707128648754</v>
      </c>
      <c r="U64" s="156">
        <f t="shared" si="2"/>
        <v>216.18000000000004</v>
      </c>
      <c r="V64" s="154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54"/>
      <c r="I65">
        <f>BRPL_EOD!AK65+BRPL_EOD!AL65</f>
        <v>83.76</v>
      </c>
      <c r="J65">
        <f>BYPL_EOD!AK65+BYPL_EOD!AL65</f>
        <v>48.43</v>
      </c>
      <c r="K65">
        <f>MES_EOD!AK65+MES_EOD!AL65</f>
        <v>5.82</v>
      </c>
      <c r="L65">
        <f>NDMC_EOD!AK65+NDMC_EOD!AL65</f>
        <v>19.64</v>
      </c>
      <c r="M65">
        <f>TPDDL_EOD!AK65+TPDDL_EOD!AL65</f>
        <v>58.52</v>
      </c>
      <c r="N65">
        <f t="shared" si="0"/>
        <v>216.17</v>
      </c>
      <c r="O65" s="154">
        <f t="shared" si="1"/>
        <v>1.0000000000019327E-2</v>
      </c>
      <c r="P65">
        <v>83.763874728223172</v>
      </c>
      <c r="Q65">
        <v>48.432240366378316</v>
      </c>
      <c r="R65">
        <v>5.8202692325484584</v>
      </c>
      <c r="S65">
        <v>19.640908544201324</v>
      </c>
      <c r="T65">
        <v>58.522707128648754</v>
      </c>
      <c r="U65" s="156">
        <f t="shared" si="2"/>
        <v>216.18000000000004</v>
      </c>
      <c r="V65" s="154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54"/>
      <c r="I66">
        <f>BRPL_EOD!AK66+BRPL_EOD!AL66</f>
        <v>83.76</v>
      </c>
      <c r="J66">
        <f>BYPL_EOD!AK66+BYPL_EOD!AL66</f>
        <v>48.43</v>
      </c>
      <c r="K66">
        <f>MES_EOD!AK66+MES_EOD!AL66</f>
        <v>5.82</v>
      </c>
      <c r="L66">
        <f>NDMC_EOD!AK66+NDMC_EOD!AL66</f>
        <v>19.64</v>
      </c>
      <c r="M66">
        <f>TPDDL_EOD!AK66+TPDDL_EOD!AL66</f>
        <v>58.52</v>
      </c>
      <c r="N66">
        <f t="shared" si="0"/>
        <v>216.17</v>
      </c>
      <c r="O66" s="154">
        <f t="shared" si="1"/>
        <v>1.0000000000019327E-2</v>
      </c>
      <c r="P66">
        <v>83.763874728223172</v>
      </c>
      <c r="Q66">
        <v>48.432240366378316</v>
      </c>
      <c r="R66">
        <v>5.8202692325484584</v>
      </c>
      <c r="S66">
        <v>19.640908544201324</v>
      </c>
      <c r="T66">
        <v>58.522707128648754</v>
      </c>
      <c r="U66" s="156">
        <f t="shared" si="2"/>
        <v>216.18000000000004</v>
      </c>
      <c r="V66" s="154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54"/>
      <c r="I67">
        <f>BRPL_EOD!AK67+BRPL_EOD!AL67</f>
        <v>83.76</v>
      </c>
      <c r="J67">
        <f>BYPL_EOD!AK67+BYPL_EOD!AL67</f>
        <v>48.43</v>
      </c>
      <c r="K67">
        <f>MES_EOD!AK67+MES_EOD!AL67</f>
        <v>5.82</v>
      </c>
      <c r="L67">
        <f>NDMC_EOD!AK67+NDMC_EOD!AL67</f>
        <v>19.64</v>
      </c>
      <c r="M67">
        <f>TPDDL_EOD!AK67+TPDDL_EOD!AL67</f>
        <v>58.52</v>
      </c>
      <c r="N67">
        <f t="shared" ref="N67:N98" si="7">SUM(I67:M67)</f>
        <v>216.17</v>
      </c>
      <c r="O67" s="154">
        <f t="shared" ref="O67:O98" si="8">G67-N67</f>
        <v>1.0000000000019327E-2</v>
      </c>
      <c r="P67">
        <v>83.763874728223172</v>
      </c>
      <c r="Q67">
        <v>48.432240366378316</v>
      </c>
      <c r="R67">
        <v>5.8202692325484584</v>
      </c>
      <c r="S67">
        <v>19.640908544201324</v>
      </c>
      <c r="T67">
        <v>58.522707128648754</v>
      </c>
      <c r="U67" s="156">
        <f t="shared" ref="U67:U98" si="9">SUM(P67:T67)</f>
        <v>216.18000000000004</v>
      </c>
      <c r="V67" s="154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54"/>
      <c r="I68">
        <f>BRPL_EOD!AK68+BRPL_EOD!AL68</f>
        <v>83.76</v>
      </c>
      <c r="J68">
        <f>BYPL_EOD!AK68+BYPL_EOD!AL68</f>
        <v>48.43</v>
      </c>
      <c r="K68">
        <f>MES_EOD!AK68+MES_EOD!AL68</f>
        <v>5.82</v>
      </c>
      <c r="L68">
        <f>NDMC_EOD!AK68+NDMC_EOD!AL68</f>
        <v>19.64</v>
      </c>
      <c r="M68">
        <f>TPDDL_EOD!AK68+TPDDL_EOD!AL68</f>
        <v>58.52</v>
      </c>
      <c r="N68">
        <f t="shared" si="7"/>
        <v>216.17</v>
      </c>
      <c r="O68" s="154">
        <f t="shared" si="8"/>
        <v>1.0000000000019327E-2</v>
      </c>
      <c r="P68">
        <v>83.763874728223172</v>
      </c>
      <c r="Q68">
        <v>48.432240366378316</v>
      </c>
      <c r="R68">
        <v>5.8202692325484584</v>
      </c>
      <c r="S68">
        <v>19.640908544201324</v>
      </c>
      <c r="T68">
        <v>58.522707128648754</v>
      </c>
      <c r="U68" s="156">
        <f t="shared" si="9"/>
        <v>216.18000000000004</v>
      </c>
      <c r="V68" s="154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54"/>
      <c r="I69">
        <f>BRPL_EOD!AK69+BRPL_EOD!AL69</f>
        <v>83.76</v>
      </c>
      <c r="J69">
        <f>BYPL_EOD!AK69+BYPL_EOD!AL69</f>
        <v>48.43</v>
      </c>
      <c r="K69">
        <f>MES_EOD!AK69+MES_EOD!AL69</f>
        <v>5.82</v>
      </c>
      <c r="L69">
        <f>NDMC_EOD!AK69+NDMC_EOD!AL69</f>
        <v>19.64</v>
      </c>
      <c r="M69">
        <f>TPDDL_EOD!AK69+TPDDL_EOD!AL69</f>
        <v>58.52</v>
      </c>
      <c r="N69">
        <f t="shared" si="7"/>
        <v>216.17</v>
      </c>
      <c r="O69" s="154">
        <f t="shared" si="8"/>
        <v>1.0000000000019327E-2</v>
      </c>
      <c r="P69">
        <v>83.763874728223172</v>
      </c>
      <c r="Q69">
        <v>48.432240366378316</v>
      </c>
      <c r="R69">
        <v>5.8202692325484584</v>
      </c>
      <c r="S69">
        <v>19.640908544201324</v>
      </c>
      <c r="T69">
        <v>58.522707128648754</v>
      </c>
      <c r="U69" s="156">
        <f t="shared" si="9"/>
        <v>216.18000000000004</v>
      </c>
      <c r="V69" s="154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54"/>
      <c r="I70">
        <f>BRPL_EOD!AK70+BRPL_EOD!AL70</f>
        <v>83.76</v>
      </c>
      <c r="J70">
        <f>BYPL_EOD!AK70+BYPL_EOD!AL70</f>
        <v>48.43</v>
      </c>
      <c r="K70">
        <f>MES_EOD!AK70+MES_EOD!AL70</f>
        <v>5.82</v>
      </c>
      <c r="L70">
        <f>NDMC_EOD!AK70+NDMC_EOD!AL70</f>
        <v>19.64</v>
      </c>
      <c r="M70">
        <f>TPDDL_EOD!AK70+TPDDL_EOD!AL70</f>
        <v>58.52</v>
      </c>
      <c r="N70">
        <f t="shared" si="7"/>
        <v>216.17</v>
      </c>
      <c r="O70" s="154">
        <f t="shared" si="8"/>
        <v>1.0000000000019327E-2</v>
      </c>
      <c r="P70">
        <v>83.763874728223172</v>
      </c>
      <c r="Q70">
        <v>48.432240366378316</v>
      </c>
      <c r="R70">
        <v>5.8202692325484584</v>
      </c>
      <c r="S70">
        <v>19.640908544201324</v>
      </c>
      <c r="T70">
        <v>58.522707128648754</v>
      </c>
      <c r="U70" s="156">
        <f t="shared" si="9"/>
        <v>216.18000000000004</v>
      </c>
      <c r="V70" s="154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211.67000000000002</v>
      </c>
      <c r="E71">
        <f>BAWANA!AM71</f>
        <v>0</v>
      </c>
      <c r="F71">
        <f t="shared" si="11"/>
        <v>256</v>
      </c>
      <c r="G71">
        <f t="shared" si="12"/>
        <v>211.67000000000002</v>
      </c>
      <c r="H71" s="154"/>
      <c r="I71">
        <f>BRPL_EOD!AK71+BRPL_EOD!AL71</f>
        <v>81.97</v>
      </c>
      <c r="J71">
        <f>BYPL_EOD!AK71+BYPL_EOD!AL71</f>
        <v>47.39</v>
      </c>
      <c r="K71">
        <f>MES_EOD!AK71+MES_EOD!AL71</f>
        <v>5.82</v>
      </c>
      <c r="L71">
        <f>NDMC_EOD!AK71+NDMC_EOD!AL71</f>
        <v>19.22</v>
      </c>
      <c r="M71">
        <f>TPDDL_EOD!AK71+TPDDL_EOD!AL71</f>
        <v>57.27</v>
      </c>
      <c r="N71">
        <f t="shared" si="7"/>
        <v>211.67000000000002</v>
      </c>
      <c r="O71" s="154">
        <f t="shared" si="8"/>
        <v>0</v>
      </c>
      <c r="P71">
        <v>81.97</v>
      </c>
      <c r="Q71">
        <v>47.39</v>
      </c>
      <c r="R71">
        <v>5.82</v>
      </c>
      <c r="S71">
        <v>19.22</v>
      </c>
      <c r="T71">
        <v>57.27</v>
      </c>
      <c r="U71" s="156">
        <f t="shared" si="9"/>
        <v>211.67000000000002</v>
      </c>
      <c r="V71" s="154">
        <f t="shared" si="10"/>
        <v>0</v>
      </c>
      <c r="Y71">
        <f>BAWANA!AW71+BAWANA!AX71</f>
        <v>26.33</v>
      </c>
      <c r="Z71">
        <f>BAWANA!BD71+BAWANA!BE71</f>
        <v>32</v>
      </c>
      <c r="AA71">
        <f>BAWANA!X71+BAWANA!Y71</f>
        <v>26.33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213.12</v>
      </c>
      <c r="E72">
        <f>BAWANA!AM72</f>
        <v>0</v>
      </c>
      <c r="F72">
        <f t="shared" si="11"/>
        <v>256</v>
      </c>
      <c r="G72">
        <f t="shared" si="12"/>
        <v>213.12</v>
      </c>
      <c r="H72" s="154"/>
      <c r="I72">
        <f>BRPL_EOD!AK72+BRPL_EOD!AL72</f>
        <v>77.44</v>
      </c>
      <c r="J72">
        <f>BYPL_EOD!AK72+BYPL_EOD!AL72</f>
        <v>57.6</v>
      </c>
      <c r="K72">
        <f>MES_EOD!AK72+MES_EOD!AL72</f>
        <v>5.82</v>
      </c>
      <c r="L72">
        <f>NDMC_EOD!AK72+NDMC_EOD!AL72</f>
        <v>18.16</v>
      </c>
      <c r="M72">
        <f>TPDDL_EOD!AK72+TPDDL_EOD!AL72</f>
        <v>54.11</v>
      </c>
      <c r="N72">
        <f t="shared" si="7"/>
        <v>213.13</v>
      </c>
      <c r="O72" s="154">
        <f t="shared" si="8"/>
        <v>-9.9999999999909051E-3</v>
      </c>
      <c r="P72">
        <v>77.436366536855445</v>
      </c>
      <c r="Q72">
        <v>57.597297424107353</v>
      </c>
      <c r="R72">
        <v>5.8197269272275145</v>
      </c>
      <c r="S72">
        <v>18.159147937878291</v>
      </c>
      <c r="T72">
        <v>54.107461173931405</v>
      </c>
      <c r="U72" s="156">
        <f t="shared" si="9"/>
        <v>213.12</v>
      </c>
      <c r="V72" s="154">
        <f t="shared" si="10"/>
        <v>0</v>
      </c>
      <c r="Y72">
        <f>BAWANA!AW72+BAWANA!AX72</f>
        <v>24.88</v>
      </c>
      <c r="Z72">
        <f>BAWANA!BD72+BAWANA!BE72</f>
        <v>32</v>
      </c>
      <c r="AA72">
        <f>BAWANA!X72+BAWANA!Y72</f>
        <v>24.88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213.12</v>
      </c>
      <c r="E73">
        <f>BAWANA!AM73</f>
        <v>0</v>
      </c>
      <c r="F73">
        <f t="shared" si="11"/>
        <v>256</v>
      </c>
      <c r="G73">
        <f t="shared" si="12"/>
        <v>213.12</v>
      </c>
      <c r="H73" s="154"/>
      <c r="I73">
        <f>BRPL_EOD!AK73+BRPL_EOD!AL73</f>
        <v>77.44</v>
      </c>
      <c r="J73">
        <f>BYPL_EOD!AK73+BYPL_EOD!AL73</f>
        <v>57.6</v>
      </c>
      <c r="K73">
        <f>MES_EOD!AK73+MES_EOD!AL73</f>
        <v>5.82</v>
      </c>
      <c r="L73">
        <f>NDMC_EOD!AK73+NDMC_EOD!AL73</f>
        <v>18.16</v>
      </c>
      <c r="M73">
        <f>TPDDL_EOD!AK73+TPDDL_EOD!AL73</f>
        <v>54.11</v>
      </c>
      <c r="N73">
        <f t="shared" si="7"/>
        <v>213.13</v>
      </c>
      <c r="O73" s="154">
        <f t="shared" si="8"/>
        <v>-9.9999999999909051E-3</v>
      </c>
      <c r="P73">
        <v>77.436366536855445</v>
      </c>
      <c r="Q73">
        <v>57.597297424107353</v>
      </c>
      <c r="R73">
        <v>5.8197269272275145</v>
      </c>
      <c r="S73">
        <v>18.159147937878291</v>
      </c>
      <c r="T73">
        <v>54.107461173931405</v>
      </c>
      <c r="U73" s="156">
        <f t="shared" si="9"/>
        <v>213.12</v>
      </c>
      <c r="V73" s="154">
        <f t="shared" si="10"/>
        <v>0</v>
      </c>
      <c r="Y73">
        <f>BAWANA!AW73+BAWANA!AX73</f>
        <v>24.88</v>
      </c>
      <c r="Z73">
        <f>BAWANA!BD73+BAWANA!BE73</f>
        <v>32</v>
      </c>
      <c r="AA73">
        <f>BAWANA!X73+BAWANA!Y73</f>
        <v>24.88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213.12</v>
      </c>
      <c r="E74">
        <f>BAWANA!AM74</f>
        <v>0</v>
      </c>
      <c r="F74">
        <f t="shared" si="11"/>
        <v>256</v>
      </c>
      <c r="G74">
        <f t="shared" si="12"/>
        <v>213.12</v>
      </c>
      <c r="H74" s="154"/>
      <c r="I74">
        <f>BRPL_EOD!AK74+BRPL_EOD!AL74</f>
        <v>77.44</v>
      </c>
      <c r="J74">
        <f>BYPL_EOD!AK74+BYPL_EOD!AL74</f>
        <v>57.6</v>
      </c>
      <c r="K74">
        <f>MES_EOD!AK74+MES_EOD!AL74</f>
        <v>5.82</v>
      </c>
      <c r="L74">
        <f>NDMC_EOD!AK74+NDMC_EOD!AL74</f>
        <v>18.16</v>
      </c>
      <c r="M74">
        <f>TPDDL_EOD!AK74+TPDDL_EOD!AL74</f>
        <v>54.11</v>
      </c>
      <c r="N74">
        <f t="shared" si="7"/>
        <v>213.13</v>
      </c>
      <c r="O74" s="154">
        <f t="shared" si="8"/>
        <v>-9.9999999999909051E-3</v>
      </c>
      <c r="P74">
        <v>77.436366536855445</v>
      </c>
      <c r="Q74">
        <v>57.597297424107353</v>
      </c>
      <c r="R74">
        <v>5.8197269272275145</v>
      </c>
      <c r="S74">
        <v>18.159147937878291</v>
      </c>
      <c r="T74">
        <v>54.107461173931405</v>
      </c>
      <c r="U74" s="156">
        <f t="shared" si="9"/>
        <v>213.12</v>
      </c>
      <c r="V74" s="154">
        <f t="shared" si="10"/>
        <v>0</v>
      </c>
      <c r="Y74">
        <f>BAWANA!AW74+BAWANA!AX74</f>
        <v>24.88</v>
      </c>
      <c r="Z74">
        <f>BAWANA!BD74+BAWANA!BE74</f>
        <v>32</v>
      </c>
      <c r="AA74">
        <f>BAWANA!X74+BAWANA!Y74</f>
        <v>24.88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213.12</v>
      </c>
      <c r="E75">
        <f>BAWANA!AM75</f>
        <v>0</v>
      </c>
      <c r="F75">
        <f t="shared" si="11"/>
        <v>256</v>
      </c>
      <c r="G75">
        <f t="shared" si="12"/>
        <v>213.12</v>
      </c>
      <c r="H75" s="154"/>
      <c r="I75">
        <f>BRPL_EOD!AK75+BRPL_EOD!AL75</f>
        <v>77.44</v>
      </c>
      <c r="J75">
        <f>BYPL_EOD!AK75+BYPL_EOD!AL75</f>
        <v>57.6</v>
      </c>
      <c r="K75">
        <f>MES_EOD!AK75+MES_EOD!AL75</f>
        <v>5.82</v>
      </c>
      <c r="L75">
        <f>NDMC_EOD!AK75+NDMC_EOD!AL75</f>
        <v>18.16</v>
      </c>
      <c r="M75">
        <f>TPDDL_EOD!AK75+TPDDL_EOD!AL75</f>
        <v>54.11</v>
      </c>
      <c r="N75">
        <f t="shared" si="7"/>
        <v>213.13</v>
      </c>
      <c r="O75" s="154">
        <f t="shared" si="8"/>
        <v>-9.9999999999909051E-3</v>
      </c>
      <c r="P75">
        <v>77.436366536855445</v>
      </c>
      <c r="Q75">
        <v>57.597297424107353</v>
      </c>
      <c r="R75">
        <v>5.8197269272275145</v>
      </c>
      <c r="S75">
        <v>18.159147937878291</v>
      </c>
      <c r="T75">
        <v>54.107461173931405</v>
      </c>
      <c r="U75" s="156">
        <f t="shared" si="9"/>
        <v>213.12</v>
      </c>
      <c r="V75" s="154">
        <f t="shared" si="10"/>
        <v>0</v>
      </c>
      <c r="Y75">
        <f>BAWANA!AW75+BAWANA!AX75</f>
        <v>24.88</v>
      </c>
      <c r="Z75">
        <f>BAWANA!BD75+BAWANA!BE75</f>
        <v>32</v>
      </c>
      <c r="AA75">
        <f>BAWANA!X75+BAWANA!Y75</f>
        <v>24.88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213.12</v>
      </c>
      <c r="E76">
        <f>BAWANA!AM76</f>
        <v>0</v>
      </c>
      <c r="F76">
        <f t="shared" si="11"/>
        <v>256</v>
      </c>
      <c r="G76">
        <f t="shared" si="12"/>
        <v>213.12</v>
      </c>
      <c r="H76" s="154"/>
      <c r="I76">
        <f>BRPL_EOD!AK76+BRPL_EOD!AL76</f>
        <v>77.44</v>
      </c>
      <c r="J76">
        <f>BYPL_EOD!AK76+BYPL_EOD!AL76</f>
        <v>57.6</v>
      </c>
      <c r="K76">
        <f>MES_EOD!AK76+MES_EOD!AL76</f>
        <v>5.82</v>
      </c>
      <c r="L76">
        <f>NDMC_EOD!AK76+NDMC_EOD!AL76</f>
        <v>18.16</v>
      </c>
      <c r="M76">
        <f>TPDDL_EOD!AK76+TPDDL_EOD!AL76</f>
        <v>54.11</v>
      </c>
      <c r="N76">
        <f t="shared" si="7"/>
        <v>213.13</v>
      </c>
      <c r="O76" s="154">
        <f t="shared" si="8"/>
        <v>-9.9999999999909051E-3</v>
      </c>
      <c r="P76">
        <v>77.436366536855445</v>
      </c>
      <c r="Q76">
        <v>57.597297424107353</v>
      </c>
      <c r="R76">
        <v>5.8197269272275145</v>
      </c>
      <c r="S76">
        <v>18.159147937878291</v>
      </c>
      <c r="T76">
        <v>54.107461173931405</v>
      </c>
      <c r="U76" s="156">
        <f t="shared" si="9"/>
        <v>213.12</v>
      </c>
      <c r="V76" s="154">
        <f t="shared" si="10"/>
        <v>0</v>
      </c>
      <c r="Y76">
        <f>BAWANA!AW76+BAWANA!AX76</f>
        <v>24.88</v>
      </c>
      <c r="Z76">
        <f>BAWANA!BD76+BAWANA!BE76</f>
        <v>32</v>
      </c>
      <c r="AA76">
        <f>BAWANA!X76+BAWANA!Y76</f>
        <v>24.88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0</v>
      </c>
      <c r="G77">
        <f t="shared" si="12"/>
        <v>0</v>
      </c>
      <c r="H77" s="154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0</v>
      </c>
      <c r="G78">
        <f t="shared" si="12"/>
        <v>0</v>
      </c>
      <c r="H78" s="154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0</v>
      </c>
      <c r="G79">
        <f t="shared" si="12"/>
        <v>0</v>
      </c>
      <c r="H79" s="154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0</v>
      </c>
      <c r="G80">
        <f t="shared" si="12"/>
        <v>0</v>
      </c>
      <c r="H80" s="154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0</v>
      </c>
      <c r="E81">
        <f>BAWANA!AM81</f>
        <v>0</v>
      </c>
      <c r="F81">
        <f t="shared" si="11"/>
        <v>176</v>
      </c>
      <c r="G81">
        <f t="shared" si="12"/>
        <v>0</v>
      </c>
      <c r="H81" s="154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0</v>
      </c>
      <c r="E82">
        <f>BAWANA!AM82</f>
        <v>0</v>
      </c>
      <c r="F82">
        <f t="shared" si="11"/>
        <v>176</v>
      </c>
      <c r="G82">
        <f t="shared" si="12"/>
        <v>0</v>
      </c>
      <c r="H82" s="154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0</v>
      </c>
      <c r="E83">
        <f>BAWANA!AM83</f>
        <v>0</v>
      </c>
      <c r="F83">
        <f t="shared" si="11"/>
        <v>176</v>
      </c>
      <c r="G83">
        <f t="shared" si="12"/>
        <v>0</v>
      </c>
      <c r="H83" s="154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0</v>
      </c>
      <c r="E84">
        <f>BAWANA!AM84</f>
        <v>0</v>
      </c>
      <c r="F84">
        <f t="shared" si="11"/>
        <v>176</v>
      </c>
      <c r="G84">
        <f t="shared" si="12"/>
        <v>0</v>
      </c>
      <c r="H84" s="154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0</v>
      </c>
      <c r="E85">
        <f>BAWANA!AM85</f>
        <v>0</v>
      </c>
      <c r="F85">
        <f t="shared" si="11"/>
        <v>176</v>
      </c>
      <c r="G85">
        <f t="shared" si="12"/>
        <v>0</v>
      </c>
      <c r="H85" s="154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0</v>
      </c>
      <c r="E86">
        <f>BAWANA!AM86</f>
        <v>0</v>
      </c>
      <c r="F86">
        <f t="shared" si="11"/>
        <v>176</v>
      </c>
      <c r="G86">
        <f t="shared" si="12"/>
        <v>0</v>
      </c>
      <c r="H86" s="154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0</v>
      </c>
      <c r="E87">
        <f>BAWANA!AM87</f>
        <v>0</v>
      </c>
      <c r="F87">
        <f t="shared" si="11"/>
        <v>176</v>
      </c>
      <c r="G87">
        <f t="shared" si="12"/>
        <v>0</v>
      </c>
      <c r="H87" s="154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0</v>
      </c>
      <c r="E88">
        <f>BAWANA!AM88</f>
        <v>0</v>
      </c>
      <c r="F88">
        <f t="shared" si="11"/>
        <v>176</v>
      </c>
      <c r="G88">
        <f t="shared" si="12"/>
        <v>0</v>
      </c>
      <c r="H88" s="154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0</v>
      </c>
      <c r="E89">
        <f>BAWANA!AM89</f>
        <v>0</v>
      </c>
      <c r="F89">
        <f t="shared" si="11"/>
        <v>176</v>
      </c>
      <c r="G89">
        <f t="shared" si="12"/>
        <v>0</v>
      </c>
      <c r="H89" s="154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0</v>
      </c>
      <c r="E90">
        <f>BAWANA!AM90</f>
        <v>0</v>
      </c>
      <c r="F90">
        <f t="shared" si="11"/>
        <v>176</v>
      </c>
      <c r="G90">
        <f t="shared" si="12"/>
        <v>0</v>
      </c>
      <c r="H90" s="154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0</v>
      </c>
      <c r="E91">
        <f>BAWANA!AM91</f>
        <v>0</v>
      </c>
      <c r="F91">
        <f t="shared" si="11"/>
        <v>176</v>
      </c>
      <c r="G91">
        <f t="shared" si="12"/>
        <v>0</v>
      </c>
      <c r="H91" s="154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0</v>
      </c>
      <c r="E92">
        <f>BAWANA!AM92</f>
        <v>0</v>
      </c>
      <c r="F92">
        <f t="shared" si="11"/>
        <v>176</v>
      </c>
      <c r="G92">
        <f t="shared" si="12"/>
        <v>0</v>
      </c>
      <c r="H92" s="154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0</v>
      </c>
      <c r="E93">
        <f>BAWANA!AM93</f>
        <v>0</v>
      </c>
      <c r="F93">
        <f t="shared" si="11"/>
        <v>176</v>
      </c>
      <c r="G93">
        <f t="shared" si="12"/>
        <v>0</v>
      </c>
      <c r="H93" s="154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0</v>
      </c>
      <c r="E94">
        <f>BAWANA!AM94</f>
        <v>0</v>
      </c>
      <c r="F94">
        <f t="shared" si="11"/>
        <v>176</v>
      </c>
      <c r="G94">
        <f t="shared" si="12"/>
        <v>0</v>
      </c>
      <c r="H94" s="154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0</v>
      </c>
      <c r="E95">
        <f>BAWANA!AM95</f>
        <v>0</v>
      </c>
      <c r="F95">
        <f t="shared" si="11"/>
        <v>176</v>
      </c>
      <c r="G95">
        <f t="shared" si="12"/>
        <v>0</v>
      </c>
      <c r="H95" s="154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0</v>
      </c>
      <c r="E96">
        <f>BAWANA!AM96</f>
        <v>0</v>
      </c>
      <c r="F96">
        <f t="shared" si="11"/>
        <v>176</v>
      </c>
      <c r="G96">
        <f t="shared" si="12"/>
        <v>0</v>
      </c>
      <c r="H96" s="154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0</v>
      </c>
      <c r="E97">
        <f>BAWANA!AM97</f>
        <v>0</v>
      </c>
      <c r="F97">
        <f t="shared" si="11"/>
        <v>176</v>
      </c>
      <c r="G97">
        <f t="shared" si="12"/>
        <v>0</v>
      </c>
      <c r="H97" s="154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0</v>
      </c>
      <c r="E98">
        <f>BAWANA!AM98</f>
        <v>0</v>
      </c>
      <c r="F98">
        <f t="shared" si="11"/>
        <v>176</v>
      </c>
      <c r="G98">
        <f t="shared" si="12"/>
        <v>0</v>
      </c>
      <c r="H98" s="154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5.92</v>
      </c>
      <c r="C99" s="156">
        <f t="shared" ref="C99:U99" si="14">SUM(C3:C98)/4000</f>
        <v>0.99</v>
      </c>
      <c r="D99" s="156">
        <f t="shared" si="14"/>
        <v>3.959520000000003</v>
      </c>
      <c r="E99" s="156">
        <f t="shared" si="14"/>
        <v>0</v>
      </c>
      <c r="F99" s="156">
        <f t="shared" si="14"/>
        <v>5.5279999999999996</v>
      </c>
      <c r="G99" s="156">
        <f t="shared" si="14"/>
        <v>3.959520000000003</v>
      </c>
      <c r="H99" s="156"/>
      <c r="I99" s="156">
        <f t="shared" si="14"/>
        <v>1.510250000000001</v>
      </c>
      <c r="J99" s="156">
        <f t="shared" si="14"/>
        <v>0.9191324999999988</v>
      </c>
      <c r="K99" s="156">
        <f t="shared" si="14"/>
        <v>0.1076699999999999</v>
      </c>
      <c r="L99" s="156">
        <f t="shared" si="14"/>
        <v>0.35441500000000048</v>
      </c>
      <c r="M99" s="156">
        <f t="shared" si="14"/>
        <v>1.0680124999999994</v>
      </c>
      <c r="N99" s="156">
        <f t="shared" si="14"/>
        <v>3.9594800000000001</v>
      </c>
      <c r="O99" s="156">
        <f t="shared" si="14"/>
        <v>4.0000000000162573E-5</v>
      </c>
      <c r="P99" s="156">
        <f t="shared" si="14"/>
        <v>1.5102662227081298</v>
      </c>
      <c r="Q99" s="156">
        <f t="shared" si="14"/>
        <v>0.91914007483696958</v>
      </c>
      <c r="R99" s="156">
        <f t="shared" si="14"/>
        <v>0.1076710654095218</v>
      </c>
      <c r="S99" s="156">
        <f t="shared" si="14"/>
        <v>0.35441880362304401</v>
      </c>
      <c r="T99" s="156">
        <f t="shared" si="14"/>
        <v>1.068023833422334</v>
      </c>
      <c r="U99" s="156">
        <f t="shared" si="14"/>
        <v>3.959520000000003</v>
      </c>
      <c r="V99" s="156">
        <f t="shared" si="10"/>
        <v>0</v>
      </c>
      <c r="Y99" s="156">
        <f>SUM(Y3:Y98)/4000</f>
        <v>0.47911000000000076</v>
      </c>
      <c r="Z99" s="156">
        <f t="shared" ref="Z99:AD99" si="15">SUM(Z3:Z98)/4000</f>
        <v>0.55637000000000059</v>
      </c>
      <c r="AA99" s="156">
        <f t="shared" si="15"/>
        <v>0.47911000000000076</v>
      </c>
      <c r="AB99" s="156">
        <f t="shared" si="15"/>
        <v>0.55637000000000059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7.02</v>
      </c>
      <c r="C99" s="156">
        <f t="shared" ref="C99:U99" si="14">SUM(C3:C98)/4000</f>
        <v>11.94</v>
      </c>
      <c r="D99" s="156">
        <f t="shared" si="14"/>
        <v>0</v>
      </c>
      <c r="E99" s="156">
        <f t="shared" si="14"/>
        <v>0</v>
      </c>
      <c r="F99" s="156">
        <f t="shared" si="14"/>
        <v>15.167999999999999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34.516402999999997</v>
      </c>
      <c r="D3">
        <v>5.4787939999999997</v>
      </c>
      <c r="E3">
        <v>0</v>
      </c>
      <c r="F3">
        <v>14.482229</v>
      </c>
      <c r="G3">
        <v>22.628482000000002</v>
      </c>
      <c r="H3">
        <v>0</v>
      </c>
      <c r="I3">
        <v>91.462400000000002</v>
      </c>
      <c r="J3">
        <v>2.2865600000000001</v>
      </c>
      <c r="K3">
        <v>343.89265999999998</v>
      </c>
      <c r="L3">
        <v>437.61432400000001</v>
      </c>
      <c r="M3">
        <v>92.912925000000001</v>
      </c>
      <c r="N3">
        <v>119.136178</v>
      </c>
      <c r="O3">
        <v>62.394581000000002</v>
      </c>
      <c r="P3">
        <v>68.778823000000003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26.424316000000001</v>
      </c>
      <c r="AL3">
        <v>0</v>
      </c>
      <c r="AM3">
        <v>0</v>
      </c>
      <c r="AN3">
        <v>0.70510899999999999</v>
      </c>
      <c r="AO3">
        <v>0</v>
      </c>
      <c r="AP3">
        <v>0.76859999999999995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5.4787939999999997</v>
      </c>
      <c r="AW3">
        <v>0</v>
      </c>
      <c r="AX3">
        <v>0</v>
      </c>
      <c r="AY3">
        <v>0</v>
      </c>
      <c r="AZ3">
        <f>DJ3</f>
        <v>83.914308000000005</v>
      </c>
      <c r="BA3">
        <f>SUM(B3:AZ3)</f>
        <v>2217.640088000001</v>
      </c>
      <c r="BD3">
        <v>4.2938999999999998</v>
      </c>
      <c r="BE3">
        <v>0</v>
      </c>
      <c r="BF3">
        <v>2.2853999999999999E-2</v>
      </c>
      <c r="BG3">
        <v>0</v>
      </c>
      <c r="BH3">
        <v>1.1150000000000001E-3</v>
      </c>
      <c r="BI3">
        <v>0.83574999999999999</v>
      </c>
      <c r="BJ3">
        <v>0</v>
      </c>
      <c r="BK3">
        <v>1.6268000000000001E-2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1.85</v>
      </c>
      <c r="CC3">
        <v>0.86</v>
      </c>
      <c r="CD3">
        <v>1.73</v>
      </c>
      <c r="CE3">
        <v>0</v>
      </c>
      <c r="CF3">
        <v>0.23</v>
      </c>
      <c r="CG3">
        <v>1.89</v>
      </c>
      <c r="CH3">
        <v>0</v>
      </c>
      <c r="CI3">
        <v>7.9</v>
      </c>
      <c r="CJ3">
        <v>1.95</v>
      </c>
      <c r="CK3">
        <v>1.84</v>
      </c>
      <c r="CL3">
        <v>3.5424669999999998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1.9422360000000001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83.914308000000005</v>
      </c>
    </row>
    <row r="4" spans="1:114">
      <c r="A4" t="s">
        <v>46</v>
      </c>
      <c r="B4">
        <v>0</v>
      </c>
      <c r="C4">
        <v>34.516402999999997</v>
      </c>
      <c r="D4">
        <v>5.4787939999999997</v>
      </c>
      <c r="E4">
        <v>0</v>
      </c>
      <c r="F4">
        <v>14.482229</v>
      </c>
      <c r="G4">
        <v>22.628482000000002</v>
      </c>
      <c r="H4">
        <v>0</v>
      </c>
      <c r="I4">
        <v>91.462400000000002</v>
      </c>
      <c r="J4">
        <v>2.2865600000000001</v>
      </c>
      <c r="K4">
        <v>343.89265999999998</v>
      </c>
      <c r="L4">
        <v>437.61432400000001</v>
      </c>
      <c r="M4">
        <v>92.912925000000001</v>
      </c>
      <c r="N4">
        <v>119.136178</v>
      </c>
      <c r="O4">
        <v>62.394581000000002</v>
      </c>
      <c r="P4">
        <v>68.778823000000003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26.424316000000001</v>
      </c>
      <c r="AL4">
        <v>0</v>
      </c>
      <c r="AM4">
        <v>0</v>
      </c>
      <c r="AN4">
        <v>0.70510899999999999</v>
      </c>
      <c r="AO4">
        <v>0</v>
      </c>
      <c r="AP4">
        <v>0.76859999999999995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5.4787939999999997</v>
      </c>
      <c r="AW4">
        <v>0</v>
      </c>
      <c r="AX4">
        <v>0</v>
      </c>
      <c r="AY4">
        <v>0</v>
      </c>
      <c r="AZ4">
        <f t="shared" ref="AZ4:AZ67" si="0">DJ4</f>
        <v>83.914308000000005</v>
      </c>
      <c r="BA4">
        <f t="shared" ref="BA4:BA67" si="1">SUM(B4:AZ4)</f>
        <v>2217.640088000001</v>
      </c>
      <c r="BD4">
        <v>4.2938999999999998</v>
      </c>
      <c r="BE4">
        <v>0</v>
      </c>
      <c r="BF4">
        <v>2.2853999999999999E-2</v>
      </c>
      <c r="BG4">
        <v>0</v>
      </c>
      <c r="BH4">
        <v>1.1150000000000001E-3</v>
      </c>
      <c r="BI4">
        <v>0.83574999999999999</v>
      </c>
      <c r="BJ4">
        <v>0</v>
      </c>
      <c r="BK4">
        <v>1.6268000000000001E-2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1.85</v>
      </c>
      <c r="CC4">
        <v>0.86</v>
      </c>
      <c r="CD4">
        <v>1.73</v>
      </c>
      <c r="CE4">
        <v>0</v>
      </c>
      <c r="CF4">
        <v>0.23</v>
      </c>
      <c r="CG4">
        <v>1.89</v>
      </c>
      <c r="CH4">
        <v>0</v>
      </c>
      <c r="CI4">
        <v>7.9</v>
      </c>
      <c r="CJ4">
        <v>1.95</v>
      </c>
      <c r="CK4">
        <v>1.84</v>
      </c>
      <c r="CL4">
        <v>3.5424669999999998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1.9422360000000001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83.914308000000005</v>
      </c>
    </row>
    <row r="5" spans="1:114">
      <c r="A5" t="s">
        <v>47</v>
      </c>
      <c r="B5">
        <v>0</v>
      </c>
      <c r="C5">
        <v>34.516402999999997</v>
      </c>
      <c r="D5">
        <v>5.4787939999999997</v>
      </c>
      <c r="E5">
        <v>0</v>
      </c>
      <c r="F5">
        <v>14.482229</v>
      </c>
      <c r="G5">
        <v>22.628482000000002</v>
      </c>
      <c r="H5">
        <v>0</v>
      </c>
      <c r="I5">
        <v>91.462400000000002</v>
      </c>
      <c r="J5">
        <v>2.2865600000000001</v>
      </c>
      <c r="K5">
        <v>343.89265999999998</v>
      </c>
      <c r="L5">
        <v>437.61432400000001</v>
      </c>
      <c r="M5">
        <v>92.912925000000001</v>
      </c>
      <c r="N5">
        <v>119.136178</v>
      </c>
      <c r="O5">
        <v>62.394581000000002</v>
      </c>
      <c r="P5">
        <v>68.778823000000003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26.424316000000001</v>
      </c>
      <c r="AL5">
        <v>0</v>
      </c>
      <c r="AM5">
        <v>0</v>
      </c>
      <c r="AN5">
        <v>0.70510899999999999</v>
      </c>
      <c r="AO5">
        <v>0</v>
      </c>
      <c r="AP5">
        <v>0.76859999999999995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5.4787939999999997</v>
      </c>
      <c r="AW5">
        <v>0</v>
      </c>
      <c r="AX5">
        <v>0</v>
      </c>
      <c r="AY5">
        <v>0</v>
      </c>
      <c r="AZ5">
        <f t="shared" si="0"/>
        <v>83.914308000000005</v>
      </c>
      <c r="BA5">
        <f t="shared" si="1"/>
        <v>2212.120088000001</v>
      </c>
      <c r="BD5">
        <v>4.2938999999999998</v>
      </c>
      <c r="BE5">
        <v>0</v>
      </c>
      <c r="BF5">
        <v>2.2853999999999999E-2</v>
      </c>
      <c r="BG5">
        <v>0</v>
      </c>
      <c r="BH5">
        <v>1.1150000000000001E-3</v>
      </c>
      <c r="BI5">
        <v>0.83574999999999999</v>
      </c>
      <c r="BJ5">
        <v>0</v>
      </c>
      <c r="BK5">
        <v>1.6268000000000001E-2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1.85</v>
      </c>
      <c r="CC5">
        <v>0.86</v>
      </c>
      <c r="CD5">
        <v>1.73</v>
      </c>
      <c r="CE5">
        <v>0</v>
      </c>
      <c r="CF5">
        <v>0.23</v>
      </c>
      <c r="CG5">
        <v>1.89</v>
      </c>
      <c r="CH5">
        <v>0</v>
      </c>
      <c r="CI5">
        <v>7.9</v>
      </c>
      <c r="CJ5">
        <v>1.95</v>
      </c>
      <c r="CK5">
        <v>1.84</v>
      </c>
      <c r="CL5">
        <v>3.5424669999999998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1.9422360000000001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83.914308000000005</v>
      </c>
    </row>
    <row r="6" spans="1:114">
      <c r="A6" t="s">
        <v>48</v>
      </c>
      <c r="B6">
        <v>0</v>
      </c>
      <c r="C6">
        <v>34.516402999999997</v>
      </c>
      <c r="D6">
        <v>5.4787939999999997</v>
      </c>
      <c r="E6">
        <v>0</v>
      </c>
      <c r="F6">
        <v>14.482229</v>
      </c>
      <c r="G6">
        <v>22.628482000000002</v>
      </c>
      <c r="H6">
        <v>0</v>
      </c>
      <c r="I6">
        <v>91.462400000000002</v>
      </c>
      <c r="J6">
        <v>2.2865600000000001</v>
      </c>
      <c r="K6">
        <v>343.89265999999998</v>
      </c>
      <c r="L6">
        <v>437.61432400000001</v>
      </c>
      <c r="M6">
        <v>92.912925000000001</v>
      </c>
      <c r="N6">
        <v>119.136178</v>
      </c>
      <c r="O6">
        <v>62.394581000000002</v>
      </c>
      <c r="P6">
        <v>68.778823000000003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26.424316000000001</v>
      </c>
      <c r="AL6">
        <v>0</v>
      </c>
      <c r="AM6">
        <v>0</v>
      </c>
      <c r="AN6">
        <v>0.70510899999999999</v>
      </c>
      <c r="AO6">
        <v>0</v>
      </c>
      <c r="AP6">
        <v>0.76859999999999995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5.4787939999999997</v>
      </c>
      <c r="AW6">
        <v>0</v>
      </c>
      <c r="AX6">
        <v>0</v>
      </c>
      <c r="AY6">
        <v>0</v>
      </c>
      <c r="AZ6">
        <f t="shared" si="0"/>
        <v>83.914308000000005</v>
      </c>
      <c r="BA6">
        <f t="shared" si="1"/>
        <v>2212.120088000001</v>
      </c>
      <c r="BD6">
        <v>4.2938999999999998</v>
      </c>
      <c r="BE6">
        <v>0</v>
      </c>
      <c r="BF6">
        <v>2.2853999999999999E-2</v>
      </c>
      <c r="BG6">
        <v>0</v>
      </c>
      <c r="BH6">
        <v>1.1150000000000001E-3</v>
      </c>
      <c r="BI6">
        <v>0.83574999999999999</v>
      </c>
      <c r="BJ6">
        <v>0</v>
      </c>
      <c r="BK6">
        <v>1.6268000000000001E-2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1.85</v>
      </c>
      <c r="CC6">
        <v>0.86</v>
      </c>
      <c r="CD6">
        <v>1.73</v>
      </c>
      <c r="CE6">
        <v>0</v>
      </c>
      <c r="CF6">
        <v>0.23</v>
      </c>
      <c r="CG6">
        <v>1.89</v>
      </c>
      <c r="CH6">
        <v>0</v>
      </c>
      <c r="CI6">
        <v>7.9</v>
      </c>
      <c r="CJ6">
        <v>1.95</v>
      </c>
      <c r="CK6">
        <v>1.84</v>
      </c>
      <c r="CL6">
        <v>3.5424669999999998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1.9422360000000001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83.914308000000005</v>
      </c>
    </row>
    <row r="7" spans="1:114">
      <c r="A7" t="s">
        <v>49</v>
      </c>
      <c r="B7">
        <v>0</v>
      </c>
      <c r="C7">
        <v>34.516402999999997</v>
      </c>
      <c r="D7">
        <v>5.4787939999999997</v>
      </c>
      <c r="E7">
        <v>0</v>
      </c>
      <c r="F7">
        <v>14.482229</v>
      </c>
      <c r="G7">
        <v>22.628482000000002</v>
      </c>
      <c r="H7">
        <v>0</v>
      </c>
      <c r="I7">
        <v>91.462400000000002</v>
      </c>
      <c r="J7">
        <v>2.2865600000000001</v>
      </c>
      <c r="K7">
        <v>343.89265999999998</v>
      </c>
      <c r="L7">
        <v>437.61432400000001</v>
      </c>
      <c r="M7">
        <v>92.912925000000001</v>
      </c>
      <c r="N7">
        <v>119.136178</v>
      </c>
      <c r="O7">
        <v>62.394581000000002</v>
      </c>
      <c r="P7">
        <v>68.778823000000003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26.424316000000001</v>
      </c>
      <c r="AL7">
        <v>0</v>
      </c>
      <c r="AM7">
        <v>0</v>
      </c>
      <c r="AN7">
        <v>0.70510899999999999</v>
      </c>
      <c r="AO7">
        <v>0</v>
      </c>
      <c r="AP7">
        <v>0.76859999999999995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5.4787939999999997</v>
      </c>
      <c r="AW7">
        <v>0</v>
      </c>
      <c r="AX7">
        <v>0</v>
      </c>
      <c r="AY7">
        <v>0</v>
      </c>
      <c r="AZ7">
        <f t="shared" si="0"/>
        <v>83.914493000000007</v>
      </c>
      <c r="BA7">
        <f t="shared" si="1"/>
        <v>2205.5664730000012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0.83574999999999999</v>
      </c>
      <c r="BJ7">
        <v>0</v>
      </c>
      <c r="BK7">
        <v>1.6268000000000001E-2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1.85</v>
      </c>
      <c r="CC7">
        <v>0.86</v>
      </c>
      <c r="CD7">
        <v>1.73</v>
      </c>
      <c r="CE7">
        <v>0</v>
      </c>
      <c r="CF7">
        <v>0.23</v>
      </c>
      <c r="CG7">
        <v>1.89</v>
      </c>
      <c r="CH7">
        <v>0</v>
      </c>
      <c r="CI7">
        <v>7.9</v>
      </c>
      <c r="CJ7">
        <v>1.95</v>
      </c>
      <c r="CK7">
        <v>1.84</v>
      </c>
      <c r="CL7">
        <v>3.5424669999999998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1.9422360000000001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83.914493000000007</v>
      </c>
    </row>
    <row r="8" spans="1:114">
      <c r="A8" t="s">
        <v>50</v>
      </c>
      <c r="B8">
        <v>0</v>
      </c>
      <c r="C8">
        <v>34.516402999999997</v>
      </c>
      <c r="D8">
        <v>5.4787939999999997</v>
      </c>
      <c r="E8">
        <v>0</v>
      </c>
      <c r="F8">
        <v>14.482229</v>
      </c>
      <c r="G8">
        <v>22.628482000000002</v>
      </c>
      <c r="H8">
        <v>0</v>
      </c>
      <c r="I8">
        <v>91.462400000000002</v>
      </c>
      <c r="J8">
        <v>2.2865600000000001</v>
      </c>
      <c r="K8">
        <v>343.89265999999998</v>
      </c>
      <c r="L8">
        <v>437.61432400000001</v>
      </c>
      <c r="M8">
        <v>92.912925000000001</v>
      </c>
      <c r="N8">
        <v>119.136178</v>
      </c>
      <c r="O8">
        <v>62.394581000000002</v>
      </c>
      <c r="P8">
        <v>68.778823000000003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26.424316000000001</v>
      </c>
      <c r="AL8">
        <v>0</v>
      </c>
      <c r="AM8">
        <v>0</v>
      </c>
      <c r="AN8">
        <v>0.70510899999999999</v>
      </c>
      <c r="AO8">
        <v>0</v>
      </c>
      <c r="AP8">
        <v>0.76859999999999995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5.4787939999999997</v>
      </c>
      <c r="AW8">
        <v>0</v>
      </c>
      <c r="AX8">
        <v>0</v>
      </c>
      <c r="AY8">
        <v>0</v>
      </c>
      <c r="AZ8">
        <f t="shared" si="0"/>
        <v>83.914493000000007</v>
      </c>
      <c r="BA8">
        <f t="shared" si="1"/>
        <v>2205.5664730000012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0.83574999999999999</v>
      </c>
      <c r="BJ8">
        <v>0</v>
      </c>
      <c r="BK8">
        <v>1.6268000000000001E-2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1.85</v>
      </c>
      <c r="CC8">
        <v>0.86</v>
      </c>
      <c r="CD8">
        <v>1.73</v>
      </c>
      <c r="CE8">
        <v>0</v>
      </c>
      <c r="CF8">
        <v>0.23</v>
      </c>
      <c r="CG8">
        <v>1.89</v>
      </c>
      <c r="CH8">
        <v>0</v>
      </c>
      <c r="CI8">
        <v>7.9</v>
      </c>
      <c r="CJ8">
        <v>1.95</v>
      </c>
      <c r="CK8">
        <v>1.84</v>
      </c>
      <c r="CL8">
        <v>3.5424669999999998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1.9422360000000001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83.914493000000007</v>
      </c>
    </row>
    <row r="9" spans="1:114">
      <c r="A9" t="s">
        <v>51</v>
      </c>
      <c r="B9">
        <v>0</v>
      </c>
      <c r="C9">
        <v>34.516402999999997</v>
      </c>
      <c r="D9">
        <v>5.4787939999999997</v>
      </c>
      <c r="E9">
        <v>0</v>
      </c>
      <c r="F9">
        <v>14.482229</v>
      </c>
      <c r="G9">
        <v>22.628482000000002</v>
      </c>
      <c r="H9">
        <v>0</v>
      </c>
      <c r="I9">
        <v>91.462400000000002</v>
      </c>
      <c r="J9">
        <v>2.2865600000000001</v>
      </c>
      <c r="K9">
        <v>343.89265999999998</v>
      </c>
      <c r="L9">
        <v>437.61432400000001</v>
      </c>
      <c r="M9">
        <v>92.912925000000001</v>
      </c>
      <c r="N9">
        <v>119.136178</v>
      </c>
      <c r="O9">
        <v>62.394581000000002</v>
      </c>
      <c r="P9">
        <v>68.778823000000003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26.424316000000001</v>
      </c>
      <c r="AL9">
        <v>0</v>
      </c>
      <c r="AM9">
        <v>0</v>
      </c>
      <c r="AN9">
        <v>0.70510899999999999</v>
      </c>
      <c r="AO9">
        <v>0</v>
      </c>
      <c r="AP9">
        <v>0.76859999999999995</v>
      </c>
      <c r="AQ9">
        <v>0</v>
      </c>
      <c r="AR9">
        <v>46.92</v>
      </c>
      <c r="AS9">
        <v>32.688360000000003</v>
      </c>
      <c r="AT9">
        <v>11.2476</v>
      </c>
      <c r="AU9">
        <v>0</v>
      </c>
      <c r="AV9">
        <v>5.4787939999999997</v>
      </c>
      <c r="AW9">
        <v>0</v>
      </c>
      <c r="AX9">
        <v>0</v>
      </c>
      <c r="AY9">
        <v>0</v>
      </c>
      <c r="AZ9">
        <f t="shared" si="0"/>
        <v>83.97449300000001</v>
      </c>
      <c r="BA9">
        <f t="shared" si="1"/>
        <v>2205.6264730000012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0.83574999999999999</v>
      </c>
      <c r="BJ9">
        <v>0</v>
      </c>
      <c r="BK9">
        <v>1.6268000000000001E-2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1.85</v>
      </c>
      <c r="CC9">
        <v>0.86</v>
      </c>
      <c r="CD9">
        <v>1.83</v>
      </c>
      <c r="CE9">
        <v>0</v>
      </c>
      <c r="CF9">
        <v>0.23</v>
      </c>
      <c r="CG9">
        <v>1.89</v>
      </c>
      <c r="CH9">
        <v>0</v>
      </c>
      <c r="CI9">
        <v>7.86</v>
      </c>
      <c r="CJ9">
        <v>1.95</v>
      </c>
      <c r="CK9">
        <v>1.84</v>
      </c>
      <c r="CL9">
        <v>3.5424669999999998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1.9422360000000001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83.97449300000001</v>
      </c>
    </row>
    <row r="10" spans="1:114">
      <c r="A10" t="s">
        <v>52</v>
      </c>
      <c r="B10">
        <v>0</v>
      </c>
      <c r="C10">
        <v>34.516402999999997</v>
      </c>
      <c r="D10">
        <v>5.4787939999999997</v>
      </c>
      <c r="E10">
        <v>0</v>
      </c>
      <c r="F10">
        <v>14.482229</v>
      </c>
      <c r="G10">
        <v>22.628482000000002</v>
      </c>
      <c r="H10">
        <v>0</v>
      </c>
      <c r="I10">
        <v>91.462400000000002</v>
      </c>
      <c r="J10">
        <v>2.2865600000000001</v>
      </c>
      <c r="K10">
        <v>343.89265999999998</v>
      </c>
      <c r="L10">
        <v>437.61432400000001</v>
      </c>
      <c r="M10">
        <v>92.912925000000001</v>
      </c>
      <c r="N10">
        <v>119.136178</v>
      </c>
      <c r="O10">
        <v>62.394581000000002</v>
      </c>
      <c r="P10">
        <v>68.778823000000003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26.424316000000001</v>
      </c>
      <c r="AL10">
        <v>0</v>
      </c>
      <c r="AM10">
        <v>0</v>
      </c>
      <c r="AN10">
        <v>0.70510899999999999</v>
      </c>
      <c r="AO10">
        <v>0</v>
      </c>
      <c r="AP10">
        <v>0.76859999999999995</v>
      </c>
      <c r="AQ10">
        <v>0</v>
      </c>
      <c r="AR10">
        <v>46.92</v>
      </c>
      <c r="AS10">
        <v>32.688360000000003</v>
      </c>
      <c r="AT10">
        <v>11.2476</v>
      </c>
      <c r="AU10">
        <v>0</v>
      </c>
      <c r="AV10">
        <v>5.4787939999999997</v>
      </c>
      <c r="AW10">
        <v>0</v>
      </c>
      <c r="AX10">
        <v>0</v>
      </c>
      <c r="AY10">
        <v>0</v>
      </c>
      <c r="AZ10">
        <f t="shared" si="0"/>
        <v>83.97449300000001</v>
      </c>
      <c r="BA10">
        <f t="shared" si="1"/>
        <v>2205.6264730000012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0.83574999999999999</v>
      </c>
      <c r="BJ10">
        <v>0</v>
      </c>
      <c r="BK10">
        <v>1.6268000000000001E-2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1.85</v>
      </c>
      <c r="CC10">
        <v>0.86</v>
      </c>
      <c r="CD10">
        <v>1.83</v>
      </c>
      <c r="CE10">
        <v>0</v>
      </c>
      <c r="CF10">
        <v>0.23</v>
      </c>
      <c r="CG10">
        <v>1.89</v>
      </c>
      <c r="CH10">
        <v>0</v>
      </c>
      <c r="CI10">
        <v>7.86</v>
      </c>
      <c r="CJ10">
        <v>1.95</v>
      </c>
      <c r="CK10">
        <v>1.84</v>
      </c>
      <c r="CL10">
        <v>3.5424669999999998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1.9422360000000001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83.97449300000001</v>
      </c>
    </row>
    <row r="11" spans="1:114">
      <c r="A11" t="s">
        <v>53</v>
      </c>
      <c r="B11">
        <v>0</v>
      </c>
      <c r="C11">
        <v>34.845129</v>
      </c>
      <c r="D11">
        <v>5.4787939999999997</v>
      </c>
      <c r="E11">
        <v>0</v>
      </c>
      <c r="F11">
        <v>14.482229</v>
      </c>
      <c r="G11">
        <v>22.628482000000002</v>
      </c>
      <c r="H11">
        <v>0</v>
      </c>
      <c r="I11">
        <v>91.462400000000002</v>
      </c>
      <c r="J11">
        <v>2.2865600000000001</v>
      </c>
      <c r="K11">
        <v>343.89265999999998</v>
      </c>
      <c r="L11">
        <v>437.61432400000001</v>
      </c>
      <c r="M11">
        <v>92.912925000000001</v>
      </c>
      <c r="N11">
        <v>119.136178</v>
      </c>
      <c r="O11">
        <v>62.394581000000002</v>
      </c>
      <c r="P11">
        <v>68.778823000000003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42.933545000000002</v>
      </c>
      <c r="AH11">
        <v>0</v>
      </c>
      <c r="AI11">
        <v>0</v>
      </c>
      <c r="AJ11">
        <v>0</v>
      </c>
      <c r="AK11">
        <v>26.424316000000001</v>
      </c>
      <c r="AL11">
        <v>0</v>
      </c>
      <c r="AM11">
        <v>0</v>
      </c>
      <c r="AN11">
        <v>0.70510899999999999</v>
      </c>
      <c r="AO11">
        <v>0</v>
      </c>
      <c r="AP11">
        <v>0.76859999999999995</v>
      </c>
      <c r="AQ11">
        <v>0</v>
      </c>
      <c r="AR11">
        <v>52.44</v>
      </c>
      <c r="AS11">
        <v>32.688360000000003</v>
      </c>
      <c r="AT11">
        <v>11.2476</v>
      </c>
      <c r="AU11">
        <v>0</v>
      </c>
      <c r="AV11">
        <v>5.4787939999999997</v>
      </c>
      <c r="AW11">
        <v>0</v>
      </c>
      <c r="AX11">
        <v>0</v>
      </c>
      <c r="AY11">
        <v>0</v>
      </c>
      <c r="AZ11">
        <f t="shared" si="0"/>
        <v>83.974679000000009</v>
      </c>
      <c r="BA11">
        <f t="shared" si="1"/>
        <v>2211.4753850000006</v>
      </c>
      <c r="BD11">
        <v>4.2938999999999998</v>
      </c>
      <c r="BE11">
        <v>0</v>
      </c>
      <c r="BF11">
        <v>2.3224999999999999E-2</v>
      </c>
      <c r="BG11">
        <v>0</v>
      </c>
      <c r="BH11">
        <v>1.1150000000000001E-3</v>
      </c>
      <c r="BI11">
        <v>0.83574999999999999</v>
      </c>
      <c r="BJ11">
        <v>0</v>
      </c>
      <c r="BK11">
        <v>1.6268000000000001E-2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1.85</v>
      </c>
      <c r="CC11">
        <v>0.86</v>
      </c>
      <c r="CD11">
        <v>1.83</v>
      </c>
      <c r="CE11">
        <v>0</v>
      </c>
      <c r="CF11">
        <v>0.23</v>
      </c>
      <c r="CG11">
        <v>1.89</v>
      </c>
      <c r="CH11">
        <v>0</v>
      </c>
      <c r="CI11">
        <v>7.86</v>
      </c>
      <c r="CJ11">
        <v>1.95</v>
      </c>
      <c r="CK11">
        <v>1.84</v>
      </c>
      <c r="CL11">
        <v>3.5424669999999998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1.9422360000000001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83.974679000000009</v>
      </c>
    </row>
    <row r="12" spans="1:114">
      <c r="A12" t="s">
        <v>54</v>
      </c>
      <c r="B12">
        <v>0</v>
      </c>
      <c r="C12">
        <v>34.845129</v>
      </c>
      <c r="D12">
        <v>5.4787939999999997</v>
      </c>
      <c r="E12">
        <v>0</v>
      </c>
      <c r="F12">
        <v>14.482229</v>
      </c>
      <c r="G12">
        <v>22.628482000000002</v>
      </c>
      <c r="H12">
        <v>0</v>
      </c>
      <c r="I12">
        <v>91.462400000000002</v>
      </c>
      <c r="J12">
        <v>2.2865600000000001</v>
      </c>
      <c r="K12">
        <v>343.89265999999998</v>
      </c>
      <c r="L12">
        <v>437.61432400000001</v>
      </c>
      <c r="M12">
        <v>92.912925000000001</v>
      </c>
      <c r="N12">
        <v>119.136178</v>
      </c>
      <c r="O12">
        <v>62.394581000000002</v>
      </c>
      <c r="P12">
        <v>68.778823000000003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42.933545000000002</v>
      </c>
      <c r="AH12">
        <v>0</v>
      </c>
      <c r="AI12">
        <v>0</v>
      </c>
      <c r="AJ12">
        <v>0</v>
      </c>
      <c r="AK12">
        <v>26.424316000000001</v>
      </c>
      <c r="AL12">
        <v>0</v>
      </c>
      <c r="AM12">
        <v>0</v>
      </c>
      <c r="AN12">
        <v>0.70510899999999999</v>
      </c>
      <c r="AO12">
        <v>0</v>
      </c>
      <c r="AP12">
        <v>0.76859999999999995</v>
      </c>
      <c r="AQ12">
        <v>0</v>
      </c>
      <c r="AR12">
        <v>52.44</v>
      </c>
      <c r="AS12">
        <v>32.688360000000003</v>
      </c>
      <c r="AT12">
        <v>11.2476</v>
      </c>
      <c r="AU12">
        <v>0</v>
      </c>
      <c r="AV12">
        <v>5.4787939999999997</v>
      </c>
      <c r="AW12">
        <v>0</v>
      </c>
      <c r="AX12">
        <v>0</v>
      </c>
      <c r="AY12">
        <v>0</v>
      </c>
      <c r="AZ12">
        <f t="shared" si="0"/>
        <v>83.974679000000009</v>
      </c>
      <c r="BA12">
        <f t="shared" si="1"/>
        <v>2211.4753850000006</v>
      </c>
      <c r="BD12">
        <v>4.2938999999999998</v>
      </c>
      <c r="BE12">
        <v>0</v>
      </c>
      <c r="BF12">
        <v>2.3224999999999999E-2</v>
      </c>
      <c r="BG12">
        <v>0</v>
      </c>
      <c r="BH12">
        <v>1.1150000000000001E-3</v>
      </c>
      <c r="BI12">
        <v>0.83574999999999999</v>
      </c>
      <c r="BJ12">
        <v>0</v>
      </c>
      <c r="BK12">
        <v>1.6268000000000001E-2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1.85</v>
      </c>
      <c r="CC12">
        <v>0.86</v>
      </c>
      <c r="CD12">
        <v>1.83</v>
      </c>
      <c r="CE12">
        <v>0</v>
      </c>
      <c r="CF12">
        <v>0.23</v>
      </c>
      <c r="CG12">
        <v>1.89</v>
      </c>
      <c r="CH12">
        <v>0</v>
      </c>
      <c r="CI12">
        <v>7.86</v>
      </c>
      <c r="CJ12">
        <v>1.95</v>
      </c>
      <c r="CK12">
        <v>1.84</v>
      </c>
      <c r="CL12">
        <v>3.5424669999999998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1.9422360000000001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83.974679000000009</v>
      </c>
    </row>
    <row r="13" spans="1:114">
      <c r="A13" t="s">
        <v>55</v>
      </c>
      <c r="B13">
        <v>0</v>
      </c>
      <c r="C13">
        <v>34.845129</v>
      </c>
      <c r="D13">
        <v>5.4787939999999997</v>
      </c>
      <c r="E13">
        <v>0</v>
      </c>
      <c r="F13">
        <v>14.482229</v>
      </c>
      <c r="G13">
        <v>22.628482000000002</v>
      </c>
      <c r="H13">
        <v>0</v>
      </c>
      <c r="I13">
        <v>91.462400000000002</v>
      </c>
      <c r="J13">
        <v>2.2865600000000001</v>
      </c>
      <c r="K13">
        <v>343.89265999999998</v>
      </c>
      <c r="L13">
        <v>437.61432400000001</v>
      </c>
      <c r="M13">
        <v>92.912925000000001</v>
      </c>
      <c r="N13">
        <v>119.136178</v>
      </c>
      <c r="O13">
        <v>62.394581000000002</v>
      </c>
      <c r="P13">
        <v>68.778823000000003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42.933545000000002</v>
      </c>
      <c r="AH13">
        <v>0</v>
      </c>
      <c r="AI13">
        <v>0</v>
      </c>
      <c r="AJ13">
        <v>0</v>
      </c>
      <c r="AK13">
        <v>26.424316000000001</v>
      </c>
      <c r="AL13">
        <v>0</v>
      </c>
      <c r="AM13">
        <v>0</v>
      </c>
      <c r="AN13">
        <v>0.70510899999999999</v>
      </c>
      <c r="AO13">
        <v>0</v>
      </c>
      <c r="AP13">
        <v>0.38429999999999997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5.4787939999999997</v>
      </c>
      <c r="AW13">
        <v>0</v>
      </c>
      <c r="AX13">
        <v>0</v>
      </c>
      <c r="AY13">
        <v>0</v>
      </c>
      <c r="AZ13">
        <f t="shared" si="0"/>
        <v>83.974679000000009</v>
      </c>
      <c r="BA13">
        <f t="shared" si="1"/>
        <v>2205.5710850000005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0.83574999999999999</v>
      </c>
      <c r="BJ13">
        <v>0</v>
      </c>
      <c r="BK13">
        <v>1.6268000000000001E-2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1.85</v>
      </c>
      <c r="CC13">
        <v>0.86</v>
      </c>
      <c r="CD13">
        <v>1.83</v>
      </c>
      <c r="CE13">
        <v>0</v>
      </c>
      <c r="CF13">
        <v>0.23</v>
      </c>
      <c r="CG13">
        <v>1.89</v>
      </c>
      <c r="CH13">
        <v>0</v>
      </c>
      <c r="CI13">
        <v>7.86</v>
      </c>
      <c r="CJ13">
        <v>1.95</v>
      </c>
      <c r="CK13">
        <v>1.84</v>
      </c>
      <c r="CL13">
        <v>3.5424669999999998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1.9422360000000001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83.974679000000009</v>
      </c>
    </row>
    <row r="14" spans="1:114">
      <c r="A14" t="s">
        <v>56</v>
      </c>
      <c r="B14">
        <v>0</v>
      </c>
      <c r="C14">
        <v>34.845129</v>
      </c>
      <c r="D14">
        <v>5.4787939999999997</v>
      </c>
      <c r="E14">
        <v>0</v>
      </c>
      <c r="F14">
        <v>14.482229</v>
      </c>
      <c r="G14">
        <v>22.628482000000002</v>
      </c>
      <c r="H14">
        <v>0</v>
      </c>
      <c r="I14">
        <v>91.462400000000002</v>
      </c>
      <c r="J14">
        <v>2.2865600000000001</v>
      </c>
      <c r="K14">
        <v>343.89265999999998</v>
      </c>
      <c r="L14">
        <v>437.61432400000001</v>
      </c>
      <c r="M14">
        <v>92.912925000000001</v>
      </c>
      <c r="N14">
        <v>119.136178</v>
      </c>
      <c r="O14">
        <v>62.394581000000002</v>
      </c>
      <c r="P14">
        <v>68.778823000000003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42.933545000000002</v>
      </c>
      <c r="AH14">
        <v>0</v>
      </c>
      <c r="AI14">
        <v>0</v>
      </c>
      <c r="AJ14">
        <v>0</v>
      </c>
      <c r="AK14">
        <v>26.424316000000001</v>
      </c>
      <c r="AL14">
        <v>0</v>
      </c>
      <c r="AM14">
        <v>0</v>
      </c>
      <c r="AN14">
        <v>0.70510899999999999</v>
      </c>
      <c r="AO14">
        <v>0</v>
      </c>
      <c r="AP14">
        <v>0.38429999999999997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5.4787939999999997</v>
      </c>
      <c r="AW14">
        <v>0</v>
      </c>
      <c r="AX14">
        <v>0</v>
      </c>
      <c r="AY14">
        <v>0</v>
      </c>
      <c r="AZ14">
        <f t="shared" si="0"/>
        <v>83.974679000000009</v>
      </c>
      <c r="BA14">
        <f t="shared" si="1"/>
        <v>2205.5710850000005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0.83574999999999999</v>
      </c>
      <c r="BJ14">
        <v>0</v>
      </c>
      <c r="BK14">
        <v>1.6268000000000001E-2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1.85</v>
      </c>
      <c r="CC14">
        <v>0.86</v>
      </c>
      <c r="CD14">
        <v>1.83</v>
      </c>
      <c r="CE14">
        <v>0</v>
      </c>
      <c r="CF14">
        <v>0.23</v>
      </c>
      <c r="CG14">
        <v>1.89</v>
      </c>
      <c r="CH14">
        <v>0</v>
      </c>
      <c r="CI14">
        <v>7.86</v>
      </c>
      <c r="CJ14">
        <v>1.95</v>
      </c>
      <c r="CK14">
        <v>1.84</v>
      </c>
      <c r="CL14">
        <v>3.5424669999999998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1.9422360000000001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83.974679000000009</v>
      </c>
    </row>
    <row r="15" spans="1:114">
      <c r="A15" t="s">
        <v>57</v>
      </c>
      <c r="B15">
        <v>0</v>
      </c>
      <c r="C15">
        <v>34.845129</v>
      </c>
      <c r="D15">
        <v>5.4787939999999997</v>
      </c>
      <c r="E15">
        <v>0</v>
      </c>
      <c r="F15">
        <v>14.482229</v>
      </c>
      <c r="G15">
        <v>22.628482000000002</v>
      </c>
      <c r="H15">
        <v>0</v>
      </c>
      <c r="I15">
        <v>91.462400000000002</v>
      </c>
      <c r="J15">
        <v>2.2865600000000001</v>
      </c>
      <c r="K15">
        <v>343.89265999999998</v>
      </c>
      <c r="L15">
        <v>437.61432400000001</v>
      </c>
      <c r="M15">
        <v>92.912925000000001</v>
      </c>
      <c r="N15">
        <v>119.136178</v>
      </c>
      <c r="O15">
        <v>62.394581000000002</v>
      </c>
      <c r="P15">
        <v>68.778823000000003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42.933545000000002</v>
      </c>
      <c r="AH15">
        <v>0</v>
      </c>
      <c r="AI15">
        <v>0</v>
      </c>
      <c r="AJ15">
        <v>0</v>
      </c>
      <c r="AK15">
        <v>26.424316000000001</v>
      </c>
      <c r="AL15">
        <v>0</v>
      </c>
      <c r="AM15">
        <v>0</v>
      </c>
      <c r="AN15">
        <v>0.70510899999999999</v>
      </c>
      <c r="AO15">
        <v>0</v>
      </c>
      <c r="AP15">
        <v>0.38429999999999997</v>
      </c>
      <c r="AQ15">
        <v>0</v>
      </c>
      <c r="AR15">
        <v>46.92</v>
      </c>
      <c r="AS15">
        <v>31.897383000000001</v>
      </c>
      <c r="AT15">
        <v>11.2476</v>
      </c>
      <c r="AU15">
        <v>0</v>
      </c>
      <c r="AV15">
        <v>5.4787939999999997</v>
      </c>
      <c r="AW15">
        <v>0</v>
      </c>
      <c r="AX15">
        <v>0</v>
      </c>
      <c r="AY15">
        <v>0</v>
      </c>
      <c r="AZ15">
        <f t="shared" si="0"/>
        <v>84.054679000000007</v>
      </c>
      <c r="BA15">
        <f t="shared" si="1"/>
        <v>2204.8601080000003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0.83574999999999999</v>
      </c>
      <c r="BJ15">
        <v>0</v>
      </c>
      <c r="BK15">
        <v>1.6268000000000001E-2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1.85</v>
      </c>
      <c r="CC15">
        <v>0.86</v>
      </c>
      <c r="CD15">
        <v>1.91</v>
      </c>
      <c r="CE15">
        <v>0</v>
      </c>
      <c r="CF15">
        <v>0.23</v>
      </c>
      <c r="CG15">
        <v>1.89</v>
      </c>
      <c r="CH15">
        <v>0</v>
      </c>
      <c r="CI15">
        <v>7.86</v>
      </c>
      <c r="CJ15">
        <v>1.95</v>
      </c>
      <c r="CK15">
        <v>1.84</v>
      </c>
      <c r="CL15">
        <v>3.5424669999999998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1.9422360000000001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84.054679000000007</v>
      </c>
    </row>
    <row r="16" spans="1:114">
      <c r="A16" t="s">
        <v>58</v>
      </c>
      <c r="B16">
        <v>0</v>
      </c>
      <c r="C16">
        <v>34.845129</v>
      </c>
      <c r="D16">
        <v>5.4787939999999997</v>
      </c>
      <c r="E16">
        <v>0</v>
      </c>
      <c r="F16">
        <v>14.482229</v>
      </c>
      <c r="G16">
        <v>22.628482000000002</v>
      </c>
      <c r="H16">
        <v>0</v>
      </c>
      <c r="I16">
        <v>91.462400000000002</v>
      </c>
      <c r="J16">
        <v>2.2865600000000001</v>
      </c>
      <c r="K16">
        <v>343.89265999999998</v>
      </c>
      <c r="L16">
        <v>437.61432400000001</v>
      </c>
      <c r="M16">
        <v>92.912925000000001</v>
      </c>
      <c r="N16">
        <v>119.136178</v>
      </c>
      <c r="O16">
        <v>62.394581000000002</v>
      </c>
      <c r="P16">
        <v>68.778823000000003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42.933545000000002</v>
      </c>
      <c r="AH16">
        <v>0</v>
      </c>
      <c r="AI16">
        <v>0</v>
      </c>
      <c r="AJ16">
        <v>0</v>
      </c>
      <c r="AK16">
        <v>26.424316000000001</v>
      </c>
      <c r="AL16">
        <v>0</v>
      </c>
      <c r="AM16">
        <v>0</v>
      </c>
      <c r="AN16">
        <v>0.70510899999999999</v>
      </c>
      <c r="AO16">
        <v>0</v>
      </c>
      <c r="AP16">
        <v>0.38429999999999997</v>
      </c>
      <c r="AQ16">
        <v>0</v>
      </c>
      <c r="AR16">
        <v>46.92</v>
      </c>
      <c r="AS16">
        <v>31.897383000000001</v>
      </c>
      <c r="AT16">
        <v>11.2476</v>
      </c>
      <c r="AU16">
        <v>0</v>
      </c>
      <c r="AV16">
        <v>5.4787939999999997</v>
      </c>
      <c r="AW16">
        <v>0</v>
      </c>
      <c r="AX16">
        <v>0</v>
      </c>
      <c r="AY16">
        <v>0</v>
      </c>
      <c r="AZ16">
        <f t="shared" si="0"/>
        <v>84.054679000000007</v>
      </c>
      <c r="BA16">
        <f t="shared" si="1"/>
        <v>2204.8601080000003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0.83574999999999999</v>
      </c>
      <c r="BJ16">
        <v>0</v>
      </c>
      <c r="BK16">
        <v>1.6268000000000001E-2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1.85</v>
      </c>
      <c r="CC16">
        <v>0.86</v>
      </c>
      <c r="CD16">
        <v>1.91</v>
      </c>
      <c r="CE16">
        <v>0</v>
      </c>
      <c r="CF16">
        <v>0.23</v>
      </c>
      <c r="CG16">
        <v>1.89</v>
      </c>
      <c r="CH16">
        <v>0</v>
      </c>
      <c r="CI16">
        <v>7.86</v>
      </c>
      <c r="CJ16">
        <v>1.95</v>
      </c>
      <c r="CK16">
        <v>1.84</v>
      </c>
      <c r="CL16">
        <v>3.5424669999999998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1.9422360000000001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84.054679000000007</v>
      </c>
    </row>
    <row r="17" spans="1:114">
      <c r="A17" t="s">
        <v>59</v>
      </c>
      <c r="B17">
        <v>0</v>
      </c>
      <c r="C17">
        <v>34.845129</v>
      </c>
      <c r="D17">
        <v>5.4787939999999997</v>
      </c>
      <c r="E17">
        <v>0</v>
      </c>
      <c r="F17">
        <v>14.482229</v>
      </c>
      <c r="G17">
        <v>22.628482000000002</v>
      </c>
      <c r="H17">
        <v>0</v>
      </c>
      <c r="I17">
        <v>91.462400000000002</v>
      </c>
      <c r="J17">
        <v>2.2865600000000001</v>
      </c>
      <c r="K17">
        <v>343.89265999999998</v>
      </c>
      <c r="L17">
        <v>437.61432400000001</v>
      </c>
      <c r="M17">
        <v>92.912925000000001</v>
      </c>
      <c r="N17">
        <v>119.136178</v>
      </c>
      <c r="O17">
        <v>62.394581000000002</v>
      </c>
      <c r="P17">
        <v>68.778823000000003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0</v>
      </c>
      <c r="AI17">
        <v>0</v>
      </c>
      <c r="AJ17">
        <v>0</v>
      </c>
      <c r="AK17">
        <v>26.424316000000001</v>
      </c>
      <c r="AL17">
        <v>0</v>
      </c>
      <c r="AM17">
        <v>0</v>
      </c>
      <c r="AN17">
        <v>0.70510899999999999</v>
      </c>
      <c r="AO17">
        <v>0</v>
      </c>
      <c r="AP17">
        <v>0.38429999999999997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5.4787939999999997</v>
      </c>
      <c r="AW17">
        <v>0</v>
      </c>
      <c r="AX17">
        <v>0</v>
      </c>
      <c r="AY17">
        <v>0</v>
      </c>
      <c r="AZ17">
        <f t="shared" si="0"/>
        <v>83.974679000000009</v>
      </c>
      <c r="BA17">
        <f t="shared" si="1"/>
        <v>2204.7801080000004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0.83574999999999999</v>
      </c>
      <c r="BJ17">
        <v>0</v>
      </c>
      <c r="BK17">
        <v>1.6268000000000001E-2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1.85</v>
      </c>
      <c r="CC17">
        <v>0.86</v>
      </c>
      <c r="CD17">
        <v>1.83</v>
      </c>
      <c r="CE17">
        <v>0</v>
      </c>
      <c r="CF17">
        <v>0.23</v>
      </c>
      <c r="CG17">
        <v>1.89</v>
      </c>
      <c r="CH17">
        <v>0</v>
      </c>
      <c r="CI17">
        <v>7.86</v>
      </c>
      <c r="CJ17">
        <v>1.95</v>
      </c>
      <c r="CK17">
        <v>1.84</v>
      </c>
      <c r="CL17">
        <v>3.5424669999999998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1.9422360000000001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83.974679000000009</v>
      </c>
    </row>
    <row r="18" spans="1:114">
      <c r="A18" t="s">
        <v>60</v>
      </c>
      <c r="B18">
        <v>0</v>
      </c>
      <c r="C18">
        <v>34.845129</v>
      </c>
      <c r="D18">
        <v>5.4787939999999997</v>
      </c>
      <c r="E18">
        <v>0</v>
      </c>
      <c r="F18">
        <v>14.482229</v>
      </c>
      <c r="G18">
        <v>22.628482000000002</v>
      </c>
      <c r="H18">
        <v>0</v>
      </c>
      <c r="I18">
        <v>91.462400000000002</v>
      </c>
      <c r="J18">
        <v>2.2865600000000001</v>
      </c>
      <c r="K18">
        <v>343.89265999999998</v>
      </c>
      <c r="L18">
        <v>437.61432400000001</v>
      </c>
      <c r="M18">
        <v>92.912925000000001</v>
      </c>
      <c r="N18">
        <v>119.136178</v>
      </c>
      <c r="O18">
        <v>62.394581000000002</v>
      </c>
      <c r="P18">
        <v>68.778823000000003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0</v>
      </c>
      <c r="AI18">
        <v>0</v>
      </c>
      <c r="AJ18">
        <v>0</v>
      </c>
      <c r="AK18">
        <v>26.424316000000001</v>
      </c>
      <c r="AL18">
        <v>0</v>
      </c>
      <c r="AM18">
        <v>5.376684</v>
      </c>
      <c r="AN18">
        <v>0.70510899999999999</v>
      </c>
      <c r="AO18">
        <v>0</v>
      </c>
      <c r="AP18">
        <v>0.38429999999999997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5.4787939999999997</v>
      </c>
      <c r="AW18">
        <v>0</v>
      </c>
      <c r="AX18">
        <v>0</v>
      </c>
      <c r="AY18">
        <v>0</v>
      </c>
      <c r="AZ18">
        <f t="shared" si="0"/>
        <v>83.974679000000009</v>
      </c>
      <c r="BA18">
        <f t="shared" si="1"/>
        <v>2210.1567920000002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0.83574999999999999</v>
      </c>
      <c r="BJ18">
        <v>0</v>
      </c>
      <c r="BK18">
        <v>1.6268000000000001E-2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1.85</v>
      </c>
      <c r="CC18">
        <v>0.86</v>
      </c>
      <c r="CD18">
        <v>1.83</v>
      </c>
      <c r="CE18">
        <v>0</v>
      </c>
      <c r="CF18">
        <v>0.23</v>
      </c>
      <c r="CG18">
        <v>1.89</v>
      </c>
      <c r="CH18">
        <v>0</v>
      </c>
      <c r="CI18">
        <v>7.86</v>
      </c>
      <c r="CJ18">
        <v>1.95</v>
      </c>
      <c r="CK18">
        <v>1.84</v>
      </c>
      <c r="CL18">
        <v>3.5424669999999998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1.9422360000000001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83.974679000000009</v>
      </c>
    </row>
    <row r="19" spans="1:114">
      <c r="A19" t="s">
        <v>61</v>
      </c>
      <c r="B19">
        <v>0</v>
      </c>
      <c r="C19">
        <v>34.845129</v>
      </c>
      <c r="D19">
        <v>5.4787939999999997</v>
      </c>
      <c r="E19">
        <v>0</v>
      </c>
      <c r="F19">
        <v>14.482229</v>
      </c>
      <c r="G19">
        <v>22.628482000000002</v>
      </c>
      <c r="H19">
        <v>0</v>
      </c>
      <c r="I19">
        <v>91.462400000000002</v>
      </c>
      <c r="J19">
        <v>2.2865600000000001</v>
      </c>
      <c r="K19">
        <v>343.89265999999998</v>
      </c>
      <c r="L19">
        <v>437.61432400000001</v>
      </c>
      <c r="M19">
        <v>92.912925000000001</v>
      </c>
      <c r="N19">
        <v>119.136178</v>
      </c>
      <c r="O19">
        <v>62.394581000000002</v>
      </c>
      <c r="P19">
        <v>68.778823000000003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0</v>
      </c>
      <c r="AI19">
        <v>0</v>
      </c>
      <c r="AJ19">
        <v>0</v>
      </c>
      <c r="AK19">
        <v>26.424316000000001</v>
      </c>
      <c r="AL19">
        <v>0</v>
      </c>
      <c r="AM19">
        <v>5.376684</v>
      </c>
      <c r="AN19">
        <v>0.70510899999999999</v>
      </c>
      <c r="AO19">
        <v>0</v>
      </c>
      <c r="AP19">
        <v>0.38429999999999997</v>
      </c>
      <c r="AQ19">
        <v>0</v>
      </c>
      <c r="AR19">
        <v>52.44</v>
      </c>
      <c r="AS19">
        <v>31.897383000000001</v>
      </c>
      <c r="AT19">
        <v>11.2476</v>
      </c>
      <c r="AU19">
        <v>0</v>
      </c>
      <c r="AV19">
        <v>5.4787939999999997</v>
      </c>
      <c r="AW19">
        <v>0</v>
      </c>
      <c r="AX19">
        <v>0</v>
      </c>
      <c r="AY19">
        <v>0</v>
      </c>
      <c r="AZ19">
        <f t="shared" si="0"/>
        <v>84.054789999999997</v>
      </c>
      <c r="BA19">
        <f t="shared" si="1"/>
        <v>2215.7569030000004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0.83574999999999999</v>
      </c>
      <c r="BJ19">
        <v>0</v>
      </c>
      <c r="BK19">
        <v>1.6268000000000001E-2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1.85</v>
      </c>
      <c r="CC19">
        <v>0.86</v>
      </c>
      <c r="CD19">
        <v>1.91</v>
      </c>
      <c r="CE19">
        <v>0</v>
      </c>
      <c r="CF19">
        <v>0.23</v>
      </c>
      <c r="CG19">
        <v>1.89</v>
      </c>
      <c r="CH19">
        <v>0</v>
      </c>
      <c r="CI19">
        <v>7.86</v>
      </c>
      <c r="CJ19">
        <v>1.95</v>
      </c>
      <c r="CK19">
        <v>1.84</v>
      </c>
      <c r="CL19">
        <v>3.5424669999999998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1.9422360000000001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84.054789999999997</v>
      </c>
    </row>
    <row r="20" spans="1:114">
      <c r="A20" t="s">
        <v>62</v>
      </c>
      <c r="B20">
        <v>0</v>
      </c>
      <c r="C20">
        <v>34.845129</v>
      </c>
      <c r="D20">
        <v>5.4787939999999997</v>
      </c>
      <c r="E20">
        <v>0</v>
      </c>
      <c r="F20">
        <v>14.482229</v>
      </c>
      <c r="G20">
        <v>22.628482000000002</v>
      </c>
      <c r="H20">
        <v>0</v>
      </c>
      <c r="I20">
        <v>91.462400000000002</v>
      </c>
      <c r="J20">
        <v>2.2865600000000001</v>
      </c>
      <c r="K20">
        <v>343.89265999999998</v>
      </c>
      <c r="L20">
        <v>437.61432400000001</v>
      </c>
      <c r="M20">
        <v>92.912925000000001</v>
      </c>
      <c r="N20">
        <v>119.136178</v>
      </c>
      <c r="O20">
        <v>62.394581000000002</v>
      </c>
      <c r="P20">
        <v>68.778823000000003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42.933545000000002</v>
      </c>
      <c r="AH20">
        <v>0</v>
      </c>
      <c r="AI20">
        <v>0</v>
      </c>
      <c r="AJ20">
        <v>0</v>
      </c>
      <c r="AK20">
        <v>26.424316000000001</v>
      </c>
      <c r="AL20">
        <v>0</v>
      </c>
      <c r="AM20">
        <v>5.376684</v>
      </c>
      <c r="AN20">
        <v>0.70510899999999999</v>
      </c>
      <c r="AO20">
        <v>0</v>
      </c>
      <c r="AP20">
        <v>0.38429999999999997</v>
      </c>
      <c r="AQ20">
        <v>0</v>
      </c>
      <c r="AR20">
        <v>52.44</v>
      </c>
      <c r="AS20">
        <v>31.897383000000001</v>
      </c>
      <c r="AT20">
        <v>11.2476</v>
      </c>
      <c r="AU20">
        <v>0</v>
      </c>
      <c r="AV20">
        <v>5.4787939999999997</v>
      </c>
      <c r="AW20">
        <v>0</v>
      </c>
      <c r="AX20">
        <v>0</v>
      </c>
      <c r="AY20">
        <v>0</v>
      </c>
      <c r="AZ20">
        <f t="shared" si="0"/>
        <v>84.054789999999997</v>
      </c>
      <c r="BA20">
        <f t="shared" si="1"/>
        <v>2215.7569030000004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0.83574999999999999</v>
      </c>
      <c r="BJ20">
        <v>0</v>
      </c>
      <c r="BK20">
        <v>1.6268000000000001E-2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1.85</v>
      </c>
      <c r="CC20">
        <v>0.86</v>
      </c>
      <c r="CD20">
        <v>1.91</v>
      </c>
      <c r="CE20">
        <v>0</v>
      </c>
      <c r="CF20">
        <v>0.23</v>
      </c>
      <c r="CG20">
        <v>1.89</v>
      </c>
      <c r="CH20">
        <v>0</v>
      </c>
      <c r="CI20">
        <v>7.86</v>
      </c>
      <c r="CJ20">
        <v>1.95</v>
      </c>
      <c r="CK20">
        <v>1.84</v>
      </c>
      <c r="CL20">
        <v>3.5424669999999998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1.9422360000000001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84.054789999999997</v>
      </c>
    </row>
    <row r="21" spans="1:114">
      <c r="A21" t="s">
        <v>63</v>
      </c>
      <c r="B21">
        <v>0</v>
      </c>
      <c r="C21">
        <v>34.845129</v>
      </c>
      <c r="D21">
        <v>5.4787939999999997</v>
      </c>
      <c r="E21">
        <v>0</v>
      </c>
      <c r="F21">
        <v>14.482229</v>
      </c>
      <c r="G21">
        <v>22.628482000000002</v>
      </c>
      <c r="H21">
        <v>0</v>
      </c>
      <c r="I21">
        <v>91.462400000000002</v>
      </c>
      <c r="J21">
        <v>2.2865600000000001</v>
      </c>
      <c r="K21">
        <v>343.89265999999998</v>
      </c>
      <c r="L21">
        <v>437.61432400000001</v>
      </c>
      <c r="M21">
        <v>92.912925000000001</v>
      </c>
      <c r="N21">
        <v>119.136178</v>
      </c>
      <c r="O21">
        <v>62.394581000000002</v>
      </c>
      <c r="P21">
        <v>68.778823000000003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42.933545000000002</v>
      </c>
      <c r="AH21">
        <v>0</v>
      </c>
      <c r="AI21">
        <v>0</v>
      </c>
      <c r="AJ21">
        <v>0</v>
      </c>
      <c r="AK21">
        <v>26.424316000000001</v>
      </c>
      <c r="AL21">
        <v>0</v>
      </c>
      <c r="AM21">
        <v>10.918805000000001</v>
      </c>
      <c r="AN21">
        <v>0.70510899999999999</v>
      </c>
      <c r="AO21">
        <v>0</v>
      </c>
      <c r="AP21">
        <v>0.38429999999999997</v>
      </c>
      <c r="AQ21">
        <v>0</v>
      </c>
      <c r="AR21">
        <v>46.92</v>
      </c>
      <c r="AS21">
        <v>31.897383000000001</v>
      </c>
      <c r="AT21">
        <v>11.2476</v>
      </c>
      <c r="AU21">
        <v>0</v>
      </c>
      <c r="AV21">
        <v>5.4787939999999997</v>
      </c>
      <c r="AW21">
        <v>0</v>
      </c>
      <c r="AX21">
        <v>0</v>
      </c>
      <c r="AY21">
        <v>0</v>
      </c>
      <c r="AZ21">
        <f t="shared" si="0"/>
        <v>84.054789999999997</v>
      </c>
      <c r="BA21">
        <f t="shared" si="1"/>
        <v>2215.7790240000004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0.83574999999999999</v>
      </c>
      <c r="BJ21">
        <v>0</v>
      </c>
      <c r="BK21">
        <v>1.6268000000000001E-2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1.85</v>
      </c>
      <c r="CC21">
        <v>0.86</v>
      </c>
      <c r="CD21">
        <v>1.91</v>
      </c>
      <c r="CE21">
        <v>0</v>
      </c>
      <c r="CF21">
        <v>0.23</v>
      </c>
      <c r="CG21">
        <v>1.89</v>
      </c>
      <c r="CH21">
        <v>0</v>
      </c>
      <c r="CI21">
        <v>7.86</v>
      </c>
      <c r="CJ21">
        <v>1.95</v>
      </c>
      <c r="CK21">
        <v>1.84</v>
      </c>
      <c r="CL21">
        <v>3.5424669999999998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1.9422360000000001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84.054789999999997</v>
      </c>
    </row>
    <row r="22" spans="1:114">
      <c r="A22" t="s">
        <v>64</v>
      </c>
      <c r="B22">
        <v>0</v>
      </c>
      <c r="C22">
        <v>34.845129</v>
      </c>
      <c r="D22">
        <v>5.4787939999999997</v>
      </c>
      <c r="E22">
        <v>0</v>
      </c>
      <c r="F22">
        <v>14.482229</v>
      </c>
      <c r="G22">
        <v>22.628482000000002</v>
      </c>
      <c r="H22">
        <v>0</v>
      </c>
      <c r="I22">
        <v>91.462400000000002</v>
      </c>
      <c r="J22">
        <v>2.2865600000000001</v>
      </c>
      <c r="K22">
        <v>343.89265999999998</v>
      </c>
      <c r="L22">
        <v>437.61432400000001</v>
      </c>
      <c r="M22">
        <v>92.912925000000001</v>
      </c>
      <c r="N22">
        <v>119.136178</v>
      </c>
      <c r="O22">
        <v>62.394581000000002</v>
      </c>
      <c r="P22">
        <v>68.778823000000003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42.933545000000002</v>
      </c>
      <c r="AH22">
        <v>0</v>
      </c>
      <c r="AI22">
        <v>0</v>
      </c>
      <c r="AJ22">
        <v>0</v>
      </c>
      <c r="AK22">
        <v>26.424316000000001</v>
      </c>
      <c r="AL22">
        <v>0</v>
      </c>
      <c r="AM22">
        <v>16.345120999999999</v>
      </c>
      <c r="AN22">
        <v>0.70510899999999999</v>
      </c>
      <c r="AO22">
        <v>0</v>
      </c>
      <c r="AP22">
        <v>0.38429999999999997</v>
      </c>
      <c r="AQ22">
        <v>0</v>
      </c>
      <c r="AR22">
        <v>46.92</v>
      </c>
      <c r="AS22">
        <v>31.897383000000001</v>
      </c>
      <c r="AT22">
        <v>11.2476</v>
      </c>
      <c r="AU22">
        <v>0</v>
      </c>
      <c r="AV22">
        <v>5.4787939999999997</v>
      </c>
      <c r="AW22">
        <v>0</v>
      </c>
      <c r="AX22">
        <v>0</v>
      </c>
      <c r="AY22">
        <v>0</v>
      </c>
      <c r="AZ22">
        <f t="shared" si="0"/>
        <v>84.054789999999997</v>
      </c>
      <c r="BA22">
        <f t="shared" si="1"/>
        <v>2221.2053400000004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0.83574999999999999</v>
      </c>
      <c r="BJ22">
        <v>0</v>
      </c>
      <c r="BK22">
        <v>1.6268000000000001E-2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1.85</v>
      </c>
      <c r="CC22">
        <v>0.86</v>
      </c>
      <c r="CD22">
        <v>1.91</v>
      </c>
      <c r="CE22">
        <v>0</v>
      </c>
      <c r="CF22">
        <v>0.23</v>
      </c>
      <c r="CG22">
        <v>1.89</v>
      </c>
      <c r="CH22">
        <v>0</v>
      </c>
      <c r="CI22">
        <v>7.86</v>
      </c>
      <c r="CJ22">
        <v>1.95</v>
      </c>
      <c r="CK22">
        <v>1.84</v>
      </c>
      <c r="CL22">
        <v>3.5424669999999998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1.9422360000000001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84.054789999999997</v>
      </c>
    </row>
    <row r="23" spans="1:114">
      <c r="A23" t="s">
        <v>65</v>
      </c>
      <c r="B23">
        <v>0</v>
      </c>
      <c r="C23">
        <v>34.845129</v>
      </c>
      <c r="D23">
        <v>5.4787939999999997</v>
      </c>
      <c r="E23">
        <v>0</v>
      </c>
      <c r="F23">
        <v>14.482229</v>
      </c>
      <c r="G23">
        <v>22.628482000000002</v>
      </c>
      <c r="H23">
        <v>0</v>
      </c>
      <c r="I23">
        <v>91.462400000000002</v>
      </c>
      <c r="J23">
        <v>2.2865600000000001</v>
      </c>
      <c r="K23">
        <v>343.89265999999998</v>
      </c>
      <c r="L23">
        <v>437.61432400000001</v>
      </c>
      <c r="M23">
        <v>92.912925000000001</v>
      </c>
      <c r="N23">
        <v>119.136178</v>
      </c>
      <c r="O23">
        <v>62.394581000000002</v>
      </c>
      <c r="P23">
        <v>68.778823000000003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13.1076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42.933545000000002</v>
      </c>
      <c r="AH23">
        <v>19.544236000000001</v>
      </c>
      <c r="AI23">
        <v>0</v>
      </c>
      <c r="AJ23">
        <v>0</v>
      </c>
      <c r="AK23">
        <v>26.424316000000001</v>
      </c>
      <c r="AL23">
        <v>0</v>
      </c>
      <c r="AM23">
        <v>16.345120999999999</v>
      </c>
      <c r="AN23">
        <v>0</v>
      </c>
      <c r="AO23">
        <v>0</v>
      </c>
      <c r="AP23">
        <v>0.38429999999999997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5.4787939999999997</v>
      </c>
      <c r="AW23">
        <v>0</v>
      </c>
      <c r="AX23">
        <v>0</v>
      </c>
      <c r="AY23">
        <v>0</v>
      </c>
      <c r="AZ23">
        <f t="shared" si="0"/>
        <v>84.452558999999994</v>
      </c>
      <c r="BA23">
        <f t="shared" si="1"/>
        <v>2246.9960360000005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0.83574999999999999</v>
      </c>
      <c r="BJ23">
        <v>0</v>
      </c>
      <c r="BK23">
        <v>1.6268000000000001E-2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1.85</v>
      </c>
      <c r="CC23">
        <v>0.86</v>
      </c>
      <c r="CD23">
        <v>1.83</v>
      </c>
      <c r="CE23">
        <v>0</v>
      </c>
      <c r="CF23">
        <v>0.23</v>
      </c>
      <c r="CG23">
        <v>1.89</v>
      </c>
      <c r="CH23">
        <v>0.155726</v>
      </c>
      <c r="CI23">
        <v>7.86</v>
      </c>
      <c r="CJ23">
        <v>1.95</v>
      </c>
      <c r="CK23">
        <v>1.84</v>
      </c>
      <c r="CL23">
        <v>3.8645100000000001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1.9422360000000001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84.452558999999994</v>
      </c>
    </row>
    <row r="24" spans="1:114">
      <c r="A24" t="s">
        <v>66</v>
      </c>
      <c r="B24">
        <v>0</v>
      </c>
      <c r="C24">
        <v>34.845129</v>
      </c>
      <c r="D24">
        <v>5.4787939999999997</v>
      </c>
      <c r="E24">
        <v>0</v>
      </c>
      <c r="F24">
        <v>14.482229</v>
      </c>
      <c r="G24">
        <v>22.628482000000002</v>
      </c>
      <c r="H24">
        <v>0</v>
      </c>
      <c r="I24">
        <v>91.462400000000002</v>
      </c>
      <c r="J24">
        <v>2.2865600000000001</v>
      </c>
      <c r="K24">
        <v>343.89265999999998</v>
      </c>
      <c r="L24">
        <v>437.61432400000001</v>
      </c>
      <c r="M24">
        <v>92.912925000000001</v>
      </c>
      <c r="N24">
        <v>119.136178</v>
      </c>
      <c r="O24">
        <v>62.394581000000002</v>
      </c>
      <c r="P24">
        <v>68.778823000000003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13.1076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42.933545000000002</v>
      </c>
      <c r="AH24">
        <v>39.088472000000003</v>
      </c>
      <c r="AI24">
        <v>0</v>
      </c>
      <c r="AJ24">
        <v>0</v>
      </c>
      <c r="AK24">
        <v>26.424316000000001</v>
      </c>
      <c r="AL24">
        <v>0</v>
      </c>
      <c r="AM24">
        <v>16.345120999999999</v>
      </c>
      <c r="AN24">
        <v>0</v>
      </c>
      <c r="AO24">
        <v>0</v>
      </c>
      <c r="AP24">
        <v>0.38429999999999997</v>
      </c>
      <c r="AQ24">
        <v>13.796519</v>
      </c>
      <c r="AR24">
        <v>46.92</v>
      </c>
      <c r="AS24">
        <v>31.897383000000001</v>
      </c>
      <c r="AT24">
        <v>11.2476</v>
      </c>
      <c r="AU24">
        <v>0</v>
      </c>
      <c r="AV24">
        <v>5.4787939999999997</v>
      </c>
      <c r="AW24">
        <v>0</v>
      </c>
      <c r="AX24">
        <v>0</v>
      </c>
      <c r="AY24">
        <v>0</v>
      </c>
      <c r="AZ24">
        <f t="shared" si="0"/>
        <v>84.694162999999989</v>
      </c>
      <c r="BA24">
        <f t="shared" si="1"/>
        <v>2280.5783950000005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0.83574999999999999</v>
      </c>
      <c r="BJ24">
        <v>0</v>
      </c>
      <c r="BK24">
        <v>1.6268000000000001E-2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1.85</v>
      </c>
      <c r="CC24">
        <v>0.86</v>
      </c>
      <c r="CD24">
        <v>1.83</v>
      </c>
      <c r="CE24">
        <v>0</v>
      </c>
      <c r="CF24">
        <v>0.23</v>
      </c>
      <c r="CG24">
        <v>1.89</v>
      </c>
      <c r="CH24">
        <v>0.31145200000000001</v>
      </c>
      <c r="CI24">
        <v>7.86</v>
      </c>
      <c r="CJ24">
        <v>1.95</v>
      </c>
      <c r="CK24">
        <v>1.84</v>
      </c>
      <c r="CL24">
        <v>3.9503879999999998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1.9422360000000001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84.694162999999989</v>
      </c>
    </row>
    <row r="25" spans="1:114">
      <c r="A25" t="s">
        <v>67</v>
      </c>
      <c r="B25">
        <v>0</v>
      </c>
      <c r="C25">
        <v>34.845129</v>
      </c>
      <c r="D25">
        <v>5.4787939999999997</v>
      </c>
      <c r="E25">
        <v>0</v>
      </c>
      <c r="F25">
        <v>14.482229</v>
      </c>
      <c r="G25">
        <v>22.628482000000002</v>
      </c>
      <c r="H25">
        <v>0</v>
      </c>
      <c r="I25">
        <v>91.462400000000002</v>
      </c>
      <c r="J25">
        <v>2.2865600000000001</v>
      </c>
      <c r="K25">
        <v>343.89265999999998</v>
      </c>
      <c r="L25">
        <v>437.61432400000001</v>
      </c>
      <c r="M25">
        <v>92.912925000000001</v>
      </c>
      <c r="N25">
        <v>119.136178</v>
      </c>
      <c r="O25">
        <v>62.394581000000002</v>
      </c>
      <c r="P25">
        <v>68.778823000000003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13.1076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42.933545000000002</v>
      </c>
      <c r="AH25">
        <v>58.632708000000001</v>
      </c>
      <c r="AI25">
        <v>0</v>
      </c>
      <c r="AJ25">
        <v>0</v>
      </c>
      <c r="AK25">
        <v>26.424316000000001</v>
      </c>
      <c r="AL25">
        <v>0</v>
      </c>
      <c r="AM25">
        <v>16.345120999999999</v>
      </c>
      <c r="AN25">
        <v>0</v>
      </c>
      <c r="AO25">
        <v>0</v>
      </c>
      <c r="AP25">
        <v>0.38429999999999997</v>
      </c>
      <c r="AQ25">
        <v>41.389555999999999</v>
      </c>
      <c r="AR25">
        <v>52.44</v>
      </c>
      <c r="AS25">
        <v>31.897383000000001</v>
      </c>
      <c r="AT25">
        <v>11.2476</v>
      </c>
      <c r="AU25">
        <v>0</v>
      </c>
      <c r="AV25">
        <v>5.4787939999999997</v>
      </c>
      <c r="AW25">
        <v>0</v>
      </c>
      <c r="AX25">
        <v>0</v>
      </c>
      <c r="AY25">
        <v>0</v>
      </c>
      <c r="AZ25">
        <f t="shared" si="0"/>
        <v>84.928720999999996</v>
      </c>
      <c r="BA25">
        <f t="shared" si="1"/>
        <v>2333.4702260000004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0.83574999999999999</v>
      </c>
      <c r="BJ25">
        <v>0</v>
      </c>
      <c r="BK25">
        <v>1.6268000000000001E-2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1.85</v>
      </c>
      <c r="CC25">
        <v>0.86</v>
      </c>
      <c r="CD25">
        <v>1.83</v>
      </c>
      <c r="CE25">
        <v>0</v>
      </c>
      <c r="CF25">
        <v>0.23</v>
      </c>
      <c r="CG25">
        <v>1.89</v>
      </c>
      <c r="CH25">
        <v>0.46717799999999998</v>
      </c>
      <c r="CI25">
        <v>7.86</v>
      </c>
      <c r="CJ25">
        <v>1.95</v>
      </c>
      <c r="CK25">
        <v>1.84</v>
      </c>
      <c r="CL25">
        <v>4.0076400000000003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1.963816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84.928720999999996</v>
      </c>
    </row>
    <row r="26" spans="1:114">
      <c r="A26" t="s">
        <v>68</v>
      </c>
      <c r="B26">
        <v>0</v>
      </c>
      <c r="C26">
        <v>34.845129</v>
      </c>
      <c r="D26">
        <v>5.4787939999999997</v>
      </c>
      <c r="E26">
        <v>0</v>
      </c>
      <c r="F26">
        <v>14.482229</v>
      </c>
      <c r="G26">
        <v>22.628482000000002</v>
      </c>
      <c r="H26">
        <v>0</v>
      </c>
      <c r="I26">
        <v>91.462400000000002</v>
      </c>
      <c r="J26">
        <v>2.2865600000000001</v>
      </c>
      <c r="K26">
        <v>343.89265999999998</v>
      </c>
      <c r="L26">
        <v>437.61432400000001</v>
      </c>
      <c r="M26">
        <v>92.912925000000001</v>
      </c>
      <c r="N26">
        <v>119.136178</v>
      </c>
      <c r="O26">
        <v>62.394581000000002</v>
      </c>
      <c r="P26">
        <v>68.778823000000003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13.1076</v>
      </c>
      <c r="AA26">
        <v>0</v>
      </c>
      <c r="AB26">
        <v>3.4694120000000002</v>
      </c>
      <c r="AC26">
        <v>7.9142219999999996</v>
      </c>
      <c r="AD26">
        <v>0</v>
      </c>
      <c r="AE26">
        <v>0</v>
      </c>
      <c r="AF26">
        <v>8.3321880000000004</v>
      </c>
      <c r="AG26">
        <v>42.933545000000002</v>
      </c>
      <c r="AH26">
        <v>87.949061999999998</v>
      </c>
      <c r="AI26">
        <v>0</v>
      </c>
      <c r="AJ26">
        <v>0</v>
      </c>
      <c r="AK26">
        <v>26.424316000000001</v>
      </c>
      <c r="AL26">
        <v>0</v>
      </c>
      <c r="AM26">
        <v>16.345120999999999</v>
      </c>
      <c r="AN26">
        <v>0</v>
      </c>
      <c r="AO26">
        <v>0</v>
      </c>
      <c r="AP26">
        <v>0.64049999999999996</v>
      </c>
      <c r="AQ26">
        <v>41.389555999999999</v>
      </c>
      <c r="AR26">
        <v>52.44</v>
      </c>
      <c r="AS26">
        <v>31.897383000000001</v>
      </c>
      <c r="AT26">
        <v>11.2476</v>
      </c>
      <c r="AU26">
        <v>0</v>
      </c>
      <c r="AV26">
        <v>5.4787939999999997</v>
      </c>
      <c r="AW26">
        <v>0</v>
      </c>
      <c r="AX26">
        <v>0</v>
      </c>
      <c r="AY26">
        <v>0</v>
      </c>
      <c r="AZ26">
        <f t="shared" si="0"/>
        <v>85.595104000000006</v>
      </c>
      <c r="BA26">
        <f t="shared" si="1"/>
        <v>2375.0927970000007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0.83574999999999999</v>
      </c>
      <c r="BJ26">
        <v>0</v>
      </c>
      <c r="BK26">
        <v>1.6268000000000001E-2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0.49598399999999998</v>
      </c>
      <c r="BS26">
        <v>1.64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1.85</v>
      </c>
      <c r="CC26">
        <v>0.89</v>
      </c>
      <c r="CD26">
        <v>1.84</v>
      </c>
      <c r="CE26">
        <v>0</v>
      </c>
      <c r="CF26">
        <v>0.23</v>
      </c>
      <c r="CG26">
        <v>1.89</v>
      </c>
      <c r="CH26">
        <v>0.697986</v>
      </c>
      <c r="CI26">
        <v>7.86</v>
      </c>
      <c r="CJ26">
        <v>1.95</v>
      </c>
      <c r="CK26">
        <v>1.84</v>
      </c>
      <c r="CL26">
        <v>4.0648920000000004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1.963816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85.595104000000006</v>
      </c>
    </row>
    <row r="27" spans="1:114">
      <c r="A27" t="s">
        <v>69</v>
      </c>
      <c r="B27">
        <v>0</v>
      </c>
      <c r="C27">
        <v>34.845129</v>
      </c>
      <c r="D27">
        <v>5.4787939999999997</v>
      </c>
      <c r="E27">
        <v>0</v>
      </c>
      <c r="F27">
        <v>14.482229</v>
      </c>
      <c r="G27">
        <v>22.628482000000002</v>
      </c>
      <c r="H27">
        <v>0</v>
      </c>
      <c r="I27">
        <v>91.462400000000002</v>
      </c>
      <c r="J27">
        <v>2.2865600000000001</v>
      </c>
      <c r="K27">
        <v>343.89265999999998</v>
      </c>
      <c r="L27">
        <v>437.61432400000001</v>
      </c>
      <c r="M27">
        <v>92.912925000000001</v>
      </c>
      <c r="N27">
        <v>119.136178</v>
      </c>
      <c r="O27">
        <v>62.394581000000002</v>
      </c>
      <c r="P27">
        <v>68.778823000000003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13.1076</v>
      </c>
      <c r="AA27">
        <v>3.7919999999999998</v>
      </c>
      <c r="AB27">
        <v>13.600092</v>
      </c>
      <c r="AC27">
        <v>9.2332590000000003</v>
      </c>
      <c r="AD27">
        <v>0</v>
      </c>
      <c r="AE27">
        <v>0</v>
      </c>
      <c r="AF27">
        <v>8.3321880000000004</v>
      </c>
      <c r="AG27">
        <v>42.933545000000002</v>
      </c>
      <c r="AH27">
        <v>78.176944000000006</v>
      </c>
      <c r="AI27">
        <v>3.9559120000000001</v>
      </c>
      <c r="AJ27">
        <v>0</v>
      </c>
      <c r="AK27">
        <v>26.424316000000001</v>
      </c>
      <c r="AL27">
        <v>0</v>
      </c>
      <c r="AM27">
        <v>16.345120999999999</v>
      </c>
      <c r="AN27">
        <v>0</v>
      </c>
      <c r="AO27">
        <v>0</v>
      </c>
      <c r="AP27">
        <v>0.64049999999999996</v>
      </c>
      <c r="AQ27">
        <v>37.626868999999999</v>
      </c>
      <c r="AR27">
        <v>46.92</v>
      </c>
      <c r="AS27">
        <v>31.897383000000001</v>
      </c>
      <c r="AT27">
        <v>11.2476</v>
      </c>
      <c r="AU27">
        <v>0</v>
      </c>
      <c r="AV27">
        <v>5.4787939999999997</v>
      </c>
      <c r="AW27">
        <v>0</v>
      </c>
      <c r="AX27">
        <v>0</v>
      </c>
      <c r="AY27">
        <v>0</v>
      </c>
      <c r="AZ27">
        <f t="shared" si="0"/>
        <v>85.871331999999995</v>
      </c>
      <c r="BA27">
        <f t="shared" si="1"/>
        <v>2375.5118490000004</v>
      </c>
      <c r="BD27">
        <v>4.2938999999999998</v>
      </c>
      <c r="BE27">
        <v>0</v>
      </c>
      <c r="BF27">
        <v>2.3224999999999999E-2</v>
      </c>
      <c r="BG27">
        <v>0</v>
      </c>
      <c r="BH27">
        <v>1.1150000000000001E-3</v>
      </c>
      <c r="BI27">
        <v>0.83574999999999999</v>
      </c>
      <c r="BJ27">
        <v>0</v>
      </c>
      <c r="BK27">
        <v>1.6268000000000001E-2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0.49598399999999998</v>
      </c>
      <c r="BS27">
        <v>1.64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1.85</v>
      </c>
      <c r="CC27">
        <v>0.89</v>
      </c>
      <c r="CD27">
        <v>1.77</v>
      </c>
      <c r="CE27">
        <v>0</v>
      </c>
      <c r="CF27">
        <v>0.23</v>
      </c>
      <c r="CG27">
        <v>1.89</v>
      </c>
      <c r="CH27">
        <v>0.62012299999999998</v>
      </c>
      <c r="CI27">
        <v>7.86</v>
      </c>
      <c r="CJ27">
        <v>1.95</v>
      </c>
      <c r="CK27">
        <v>1.84</v>
      </c>
      <c r="CL27">
        <v>4.1507699999999996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1.963816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85.871331999999995</v>
      </c>
    </row>
    <row r="28" spans="1:114">
      <c r="A28" t="s">
        <v>70</v>
      </c>
      <c r="B28">
        <v>0</v>
      </c>
      <c r="C28">
        <v>34.845129</v>
      </c>
      <c r="D28">
        <v>5.4787939999999997</v>
      </c>
      <c r="E28">
        <v>0</v>
      </c>
      <c r="F28">
        <v>14.482229</v>
      </c>
      <c r="G28">
        <v>22.628482000000002</v>
      </c>
      <c r="H28">
        <v>0</v>
      </c>
      <c r="I28">
        <v>91.462400000000002</v>
      </c>
      <c r="J28">
        <v>2.2865600000000001</v>
      </c>
      <c r="K28">
        <v>343.89265999999998</v>
      </c>
      <c r="L28">
        <v>437.61432400000001</v>
      </c>
      <c r="M28">
        <v>92.912925000000001</v>
      </c>
      <c r="N28">
        <v>119.136178</v>
      </c>
      <c r="O28">
        <v>62.394581000000002</v>
      </c>
      <c r="P28">
        <v>68.778823000000003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13.1076</v>
      </c>
      <c r="AA28">
        <v>13.983000000000001</v>
      </c>
      <c r="AB28">
        <v>27.338961000000001</v>
      </c>
      <c r="AC28">
        <v>18.466519999999999</v>
      </c>
      <c r="AD28">
        <v>9.4297959999999996</v>
      </c>
      <c r="AE28">
        <v>0</v>
      </c>
      <c r="AF28">
        <v>8.3321880000000004</v>
      </c>
      <c r="AG28">
        <v>42.933545000000002</v>
      </c>
      <c r="AH28">
        <v>120.68565700000001</v>
      </c>
      <c r="AI28">
        <v>17.142282999999999</v>
      </c>
      <c r="AJ28">
        <v>0</v>
      </c>
      <c r="AK28">
        <v>26.424316000000001</v>
      </c>
      <c r="AL28">
        <v>0</v>
      </c>
      <c r="AM28">
        <v>16.345120999999999</v>
      </c>
      <c r="AN28">
        <v>0</v>
      </c>
      <c r="AO28">
        <v>0</v>
      </c>
      <c r="AP28">
        <v>0.64049999999999996</v>
      </c>
      <c r="AQ28">
        <v>41.389555999999999</v>
      </c>
      <c r="AR28">
        <v>46.92</v>
      </c>
      <c r="AS28">
        <v>31.897383000000001</v>
      </c>
      <c r="AT28">
        <v>11.2476</v>
      </c>
      <c r="AU28">
        <v>0</v>
      </c>
      <c r="AV28">
        <v>5.4787939999999997</v>
      </c>
      <c r="AW28">
        <v>0</v>
      </c>
      <c r="AX28">
        <v>0</v>
      </c>
      <c r="AY28">
        <v>0</v>
      </c>
      <c r="AZ28">
        <f t="shared" si="0"/>
        <v>87.400458000000015</v>
      </c>
      <c r="BA28">
        <f t="shared" si="1"/>
        <v>2479.0916720000005</v>
      </c>
      <c r="BD28">
        <v>4.2938999999999998</v>
      </c>
      <c r="BE28">
        <v>0</v>
      </c>
      <c r="BF28">
        <v>2.3224999999999999E-2</v>
      </c>
      <c r="BG28">
        <v>0</v>
      </c>
      <c r="BH28">
        <v>1.1150000000000001E-3</v>
      </c>
      <c r="BI28">
        <v>0.83574999999999999</v>
      </c>
      <c r="BJ28">
        <v>0</v>
      </c>
      <c r="BK28">
        <v>1.6268000000000001E-2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0.99196799999999996</v>
      </c>
      <c r="BS28">
        <v>1.64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1.85</v>
      </c>
      <c r="CC28">
        <v>0.89</v>
      </c>
      <c r="CD28">
        <v>1.77</v>
      </c>
      <c r="CE28">
        <v>0</v>
      </c>
      <c r="CF28">
        <v>0.23</v>
      </c>
      <c r="CG28">
        <v>1.89</v>
      </c>
      <c r="CH28">
        <v>0.95938299999999999</v>
      </c>
      <c r="CI28">
        <v>7.86</v>
      </c>
      <c r="CJ28">
        <v>1.95</v>
      </c>
      <c r="CK28">
        <v>1.84</v>
      </c>
      <c r="CL28">
        <v>4.2652739999999998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1.963816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87.400458000000015</v>
      </c>
    </row>
    <row r="29" spans="1:114">
      <c r="A29" t="s">
        <v>71</v>
      </c>
      <c r="B29">
        <v>0</v>
      </c>
      <c r="C29">
        <v>34.845129</v>
      </c>
      <c r="D29">
        <v>5.4787939999999997</v>
      </c>
      <c r="E29">
        <v>0</v>
      </c>
      <c r="F29">
        <v>14.482229</v>
      </c>
      <c r="G29">
        <v>22.628482000000002</v>
      </c>
      <c r="H29">
        <v>0</v>
      </c>
      <c r="I29">
        <v>91.462400000000002</v>
      </c>
      <c r="J29">
        <v>2.2865600000000001</v>
      </c>
      <c r="K29">
        <v>343.89265999999998</v>
      </c>
      <c r="L29">
        <v>437.61432400000001</v>
      </c>
      <c r="M29">
        <v>92.912925000000001</v>
      </c>
      <c r="N29">
        <v>119.136178</v>
      </c>
      <c r="O29">
        <v>62.394581000000002</v>
      </c>
      <c r="P29">
        <v>68.778823000000003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13.1076</v>
      </c>
      <c r="AA29">
        <v>17.774999999999999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42.933545000000002</v>
      </c>
      <c r="AH29">
        <v>144.822789</v>
      </c>
      <c r="AI29">
        <v>17.142282999999999</v>
      </c>
      <c r="AJ29">
        <v>0</v>
      </c>
      <c r="AK29">
        <v>26.424316000000001</v>
      </c>
      <c r="AL29">
        <v>0</v>
      </c>
      <c r="AM29">
        <v>16.345120999999999</v>
      </c>
      <c r="AN29">
        <v>0</v>
      </c>
      <c r="AO29">
        <v>0</v>
      </c>
      <c r="AP29">
        <v>0.64049999999999996</v>
      </c>
      <c r="AQ29">
        <v>41.389555999999999</v>
      </c>
      <c r="AR29">
        <v>46.92</v>
      </c>
      <c r="AS29">
        <v>31.897383000000001</v>
      </c>
      <c r="AT29">
        <v>11.2476</v>
      </c>
      <c r="AU29">
        <v>0</v>
      </c>
      <c r="AV29">
        <v>5.4787939999999997</v>
      </c>
      <c r="AW29">
        <v>0</v>
      </c>
      <c r="AX29">
        <v>0</v>
      </c>
      <c r="AY29">
        <v>0</v>
      </c>
      <c r="AZ29">
        <f t="shared" si="0"/>
        <v>87.814748999999992</v>
      </c>
      <c r="BA29">
        <f t="shared" si="1"/>
        <v>2551.2389940000007</v>
      </c>
      <c r="BD29">
        <v>4.2938999999999998</v>
      </c>
      <c r="BE29">
        <v>0</v>
      </c>
      <c r="BF29">
        <v>2.3224999999999999E-2</v>
      </c>
      <c r="BG29">
        <v>0</v>
      </c>
      <c r="BH29">
        <v>1.1150000000000001E-3</v>
      </c>
      <c r="BI29">
        <v>0.83574999999999999</v>
      </c>
      <c r="BJ29">
        <v>0</v>
      </c>
      <c r="BK29">
        <v>1.6268000000000001E-2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1.85</v>
      </c>
      <c r="CC29">
        <v>0.89</v>
      </c>
      <c r="CD29">
        <v>1.77</v>
      </c>
      <c r="CE29">
        <v>0</v>
      </c>
      <c r="CF29">
        <v>0.23</v>
      </c>
      <c r="CG29">
        <v>1.89</v>
      </c>
      <c r="CH29">
        <v>1.134574</v>
      </c>
      <c r="CI29">
        <v>7.86</v>
      </c>
      <c r="CJ29">
        <v>1.95</v>
      </c>
      <c r="CK29">
        <v>1.84</v>
      </c>
      <c r="CL29">
        <v>4.3225259999999999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1.963816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87.814748999999992</v>
      </c>
    </row>
    <row r="30" spans="1:114">
      <c r="A30" t="s">
        <v>72</v>
      </c>
      <c r="B30">
        <v>0</v>
      </c>
      <c r="C30">
        <v>34.845129</v>
      </c>
      <c r="D30">
        <v>5.4787939999999997</v>
      </c>
      <c r="E30">
        <v>0</v>
      </c>
      <c r="F30">
        <v>14.482229</v>
      </c>
      <c r="G30">
        <v>22.628482000000002</v>
      </c>
      <c r="H30">
        <v>0</v>
      </c>
      <c r="I30">
        <v>91.462400000000002</v>
      </c>
      <c r="J30">
        <v>2.2865600000000001</v>
      </c>
      <c r="K30">
        <v>343.89265999999998</v>
      </c>
      <c r="L30">
        <v>437.61432400000001</v>
      </c>
      <c r="M30">
        <v>92.912925000000001</v>
      </c>
      <c r="N30">
        <v>119.136178</v>
      </c>
      <c r="O30">
        <v>62.394581000000002</v>
      </c>
      <c r="P30">
        <v>68.778823000000003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42.933545000000002</v>
      </c>
      <c r="AH30">
        <v>144.822789</v>
      </c>
      <c r="AI30">
        <v>17.142282999999999</v>
      </c>
      <c r="AJ30">
        <v>0</v>
      </c>
      <c r="AK30">
        <v>26.424316000000001</v>
      </c>
      <c r="AL30">
        <v>0</v>
      </c>
      <c r="AM30">
        <v>16.345120999999999</v>
      </c>
      <c r="AN30">
        <v>0</v>
      </c>
      <c r="AO30">
        <v>0</v>
      </c>
      <c r="AP30">
        <v>0.64049999999999996</v>
      </c>
      <c r="AQ30">
        <v>41.389555999999999</v>
      </c>
      <c r="AR30">
        <v>46.92</v>
      </c>
      <c r="AS30">
        <v>31.897383000000001</v>
      </c>
      <c r="AT30">
        <v>11.2476</v>
      </c>
      <c r="AU30">
        <v>0</v>
      </c>
      <c r="AV30">
        <v>5.4787939999999997</v>
      </c>
      <c r="AW30">
        <v>0</v>
      </c>
      <c r="AX30">
        <v>0</v>
      </c>
      <c r="AY30">
        <v>0</v>
      </c>
      <c r="AZ30">
        <f t="shared" si="0"/>
        <v>88.108828000000003</v>
      </c>
      <c r="BA30">
        <f t="shared" si="1"/>
        <v>2571.2865890000007</v>
      </c>
      <c r="BD30">
        <v>4.2938999999999998</v>
      </c>
      <c r="BE30">
        <v>0</v>
      </c>
      <c r="BF30">
        <v>2.3224999999999999E-2</v>
      </c>
      <c r="BG30">
        <v>0</v>
      </c>
      <c r="BH30">
        <v>1.1150000000000001E-3</v>
      </c>
      <c r="BI30">
        <v>0.83574999999999999</v>
      </c>
      <c r="BJ30">
        <v>0</v>
      </c>
      <c r="BK30">
        <v>1.6268000000000001E-2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1.85</v>
      </c>
      <c r="CC30">
        <v>0.89</v>
      </c>
      <c r="CD30">
        <v>1.77</v>
      </c>
      <c r="CE30">
        <v>0</v>
      </c>
      <c r="CF30">
        <v>0.23</v>
      </c>
      <c r="CG30">
        <v>1.89</v>
      </c>
      <c r="CH30">
        <v>1.134574</v>
      </c>
      <c r="CI30">
        <v>7.86</v>
      </c>
      <c r="CJ30">
        <v>1.95</v>
      </c>
      <c r="CK30">
        <v>1.84</v>
      </c>
      <c r="CL30">
        <v>4.3797779999999999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1.963816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88.108828000000003</v>
      </c>
    </row>
    <row r="31" spans="1:114">
      <c r="A31" t="s">
        <v>73</v>
      </c>
      <c r="B31">
        <v>0</v>
      </c>
      <c r="C31">
        <v>34.845129</v>
      </c>
      <c r="D31">
        <v>5.4787939999999997</v>
      </c>
      <c r="E31">
        <v>0</v>
      </c>
      <c r="F31">
        <v>14.482229</v>
      </c>
      <c r="G31">
        <v>22.628482000000002</v>
      </c>
      <c r="H31">
        <v>0</v>
      </c>
      <c r="I31">
        <v>91.462400000000002</v>
      </c>
      <c r="J31">
        <v>2.2865600000000001</v>
      </c>
      <c r="K31">
        <v>343.89265999999998</v>
      </c>
      <c r="L31">
        <v>437.61432400000001</v>
      </c>
      <c r="M31">
        <v>92.912925000000001</v>
      </c>
      <c r="N31">
        <v>119.136178</v>
      </c>
      <c r="O31">
        <v>62.394581000000002</v>
      </c>
      <c r="P31">
        <v>68.778823000000003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42.933545000000002</v>
      </c>
      <c r="AH31">
        <v>144.822789</v>
      </c>
      <c r="AI31">
        <v>17.142282999999999</v>
      </c>
      <c r="AJ31">
        <v>0</v>
      </c>
      <c r="AK31">
        <v>26.424316000000001</v>
      </c>
      <c r="AL31">
        <v>0</v>
      </c>
      <c r="AM31">
        <v>16.345120999999999</v>
      </c>
      <c r="AN31">
        <v>0.665937</v>
      </c>
      <c r="AO31">
        <v>0</v>
      </c>
      <c r="AP31">
        <v>0.64049999999999996</v>
      </c>
      <c r="AQ31">
        <v>41.389555999999999</v>
      </c>
      <c r="AR31">
        <v>52.44</v>
      </c>
      <c r="AS31">
        <v>31.897383000000001</v>
      </c>
      <c r="AT31">
        <v>11.2476</v>
      </c>
      <c r="AU31">
        <v>0</v>
      </c>
      <c r="AV31">
        <v>5.4787939999999997</v>
      </c>
      <c r="AW31">
        <v>0</v>
      </c>
      <c r="AX31">
        <v>0</v>
      </c>
      <c r="AY31">
        <v>0</v>
      </c>
      <c r="AZ31">
        <f t="shared" si="0"/>
        <v>88.144593999999998</v>
      </c>
      <c r="BA31">
        <f t="shared" si="1"/>
        <v>2577.5082920000009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0.83574999999999999</v>
      </c>
      <c r="BJ31">
        <v>0</v>
      </c>
      <c r="BK31">
        <v>1.6268000000000001E-2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1.85</v>
      </c>
      <c r="CC31">
        <v>0.87</v>
      </c>
      <c r="CD31">
        <v>1.74</v>
      </c>
      <c r="CE31">
        <v>0</v>
      </c>
      <c r="CF31">
        <v>0.23</v>
      </c>
      <c r="CG31">
        <v>1.89</v>
      </c>
      <c r="CH31">
        <v>1.134574</v>
      </c>
      <c r="CI31">
        <v>7.86</v>
      </c>
      <c r="CJ31">
        <v>1.95</v>
      </c>
      <c r="CK31">
        <v>1.84</v>
      </c>
      <c r="CL31">
        <v>4.4656560000000001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1.963816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88.144593999999998</v>
      </c>
    </row>
    <row r="32" spans="1:114">
      <c r="A32" t="s">
        <v>74</v>
      </c>
      <c r="B32">
        <v>0</v>
      </c>
      <c r="C32">
        <v>34.845129</v>
      </c>
      <c r="D32">
        <v>5.4787939999999997</v>
      </c>
      <c r="E32">
        <v>0</v>
      </c>
      <c r="F32">
        <v>14.482229</v>
      </c>
      <c r="G32">
        <v>22.628482000000002</v>
      </c>
      <c r="H32">
        <v>0</v>
      </c>
      <c r="I32">
        <v>91.462400000000002</v>
      </c>
      <c r="J32">
        <v>2.2865600000000001</v>
      </c>
      <c r="K32">
        <v>343.89265999999998</v>
      </c>
      <c r="L32">
        <v>437.61432400000001</v>
      </c>
      <c r="M32">
        <v>92.912925000000001</v>
      </c>
      <c r="N32">
        <v>119.136178</v>
      </c>
      <c r="O32">
        <v>62.394581000000002</v>
      </c>
      <c r="P32">
        <v>68.778823000000003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42.933545000000002</v>
      </c>
      <c r="AH32">
        <v>144.822789</v>
      </c>
      <c r="AI32">
        <v>17.142282999999999</v>
      </c>
      <c r="AJ32">
        <v>0</v>
      </c>
      <c r="AK32">
        <v>26.424316000000001</v>
      </c>
      <c r="AL32">
        <v>0</v>
      </c>
      <c r="AM32">
        <v>16.345120999999999</v>
      </c>
      <c r="AN32">
        <v>0.665937</v>
      </c>
      <c r="AO32">
        <v>0</v>
      </c>
      <c r="AP32">
        <v>0.64049999999999996</v>
      </c>
      <c r="AQ32">
        <v>41.389555999999999</v>
      </c>
      <c r="AR32">
        <v>52.44</v>
      </c>
      <c r="AS32">
        <v>31.897383000000001</v>
      </c>
      <c r="AT32">
        <v>11.2476</v>
      </c>
      <c r="AU32">
        <v>0</v>
      </c>
      <c r="AV32">
        <v>5.4787939999999997</v>
      </c>
      <c r="AW32">
        <v>0</v>
      </c>
      <c r="AX32">
        <v>0</v>
      </c>
      <c r="AY32">
        <v>0</v>
      </c>
      <c r="AZ32">
        <f t="shared" si="0"/>
        <v>88.230471999999992</v>
      </c>
      <c r="BA32">
        <f t="shared" si="1"/>
        <v>2577.5941700000012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0.83574999999999999</v>
      </c>
      <c r="BJ32">
        <v>0</v>
      </c>
      <c r="BK32">
        <v>1.6268000000000001E-2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1.85</v>
      </c>
      <c r="CC32">
        <v>0.87</v>
      </c>
      <c r="CD32">
        <v>1.74</v>
      </c>
      <c r="CE32">
        <v>0</v>
      </c>
      <c r="CF32">
        <v>0.23</v>
      </c>
      <c r="CG32">
        <v>1.89</v>
      </c>
      <c r="CH32">
        <v>1.134574</v>
      </c>
      <c r="CI32">
        <v>7.86</v>
      </c>
      <c r="CJ32">
        <v>1.95</v>
      </c>
      <c r="CK32">
        <v>1.84</v>
      </c>
      <c r="CL32">
        <v>4.5515340000000002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1.963816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88.230471999999992</v>
      </c>
    </row>
    <row r="33" spans="1:114">
      <c r="A33" t="s">
        <v>75</v>
      </c>
      <c r="B33">
        <v>0</v>
      </c>
      <c r="C33">
        <v>34.845129</v>
      </c>
      <c r="D33">
        <v>5.4787939999999997</v>
      </c>
      <c r="E33">
        <v>0</v>
      </c>
      <c r="F33">
        <v>14.482229</v>
      </c>
      <c r="G33">
        <v>22.628482000000002</v>
      </c>
      <c r="H33">
        <v>0</v>
      </c>
      <c r="I33">
        <v>91.462400000000002</v>
      </c>
      <c r="J33">
        <v>2.2865600000000001</v>
      </c>
      <c r="K33">
        <v>343.89265999999998</v>
      </c>
      <c r="L33">
        <v>437.61432400000001</v>
      </c>
      <c r="M33">
        <v>92.912925000000001</v>
      </c>
      <c r="N33">
        <v>119.136178</v>
      </c>
      <c r="O33">
        <v>62.394581000000002</v>
      </c>
      <c r="P33">
        <v>68.778823000000003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42.933545000000002</v>
      </c>
      <c r="AH33">
        <v>144.822789</v>
      </c>
      <c r="AI33">
        <v>17.142282999999999</v>
      </c>
      <c r="AJ33">
        <v>0</v>
      </c>
      <c r="AK33">
        <v>26.424316000000001</v>
      </c>
      <c r="AL33">
        <v>0</v>
      </c>
      <c r="AM33">
        <v>16.345120999999999</v>
      </c>
      <c r="AN33">
        <v>0.665937</v>
      </c>
      <c r="AO33">
        <v>0</v>
      </c>
      <c r="AP33">
        <v>0.25619999999999998</v>
      </c>
      <c r="AQ33">
        <v>41.389555999999999</v>
      </c>
      <c r="AR33">
        <v>47.472000000000001</v>
      </c>
      <c r="AS33">
        <v>31.897383000000001</v>
      </c>
      <c r="AT33">
        <v>11.2476</v>
      </c>
      <c r="AU33">
        <v>0</v>
      </c>
      <c r="AV33">
        <v>5.4787939999999997</v>
      </c>
      <c r="AW33">
        <v>0</v>
      </c>
      <c r="AX33">
        <v>0</v>
      </c>
      <c r="AY33">
        <v>0</v>
      </c>
      <c r="AZ33">
        <f t="shared" si="0"/>
        <v>87.897675000000007</v>
      </c>
      <c r="BA33">
        <f t="shared" si="1"/>
        <v>2571.9090730000012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0.83574999999999999</v>
      </c>
      <c r="BJ33">
        <v>0</v>
      </c>
      <c r="BK33">
        <v>1.6268000000000001E-2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1.85</v>
      </c>
      <c r="CC33">
        <v>0.87</v>
      </c>
      <c r="CD33">
        <v>1.74</v>
      </c>
      <c r="CE33">
        <v>0</v>
      </c>
      <c r="CF33">
        <v>0.23</v>
      </c>
      <c r="CG33">
        <v>1.89</v>
      </c>
      <c r="CH33">
        <v>1.134574</v>
      </c>
      <c r="CI33">
        <v>7.86</v>
      </c>
      <c r="CJ33">
        <v>1.95</v>
      </c>
      <c r="CK33">
        <v>1.84</v>
      </c>
      <c r="CL33">
        <v>4.6374120000000003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1.963816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87.897675000000007</v>
      </c>
    </row>
    <row r="34" spans="1:114">
      <c r="A34" t="s">
        <v>76</v>
      </c>
      <c r="B34">
        <v>0</v>
      </c>
      <c r="C34">
        <v>34.845129</v>
      </c>
      <c r="D34">
        <v>5.4787939999999997</v>
      </c>
      <c r="E34">
        <v>0</v>
      </c>
      <c r="F34">
        <v>14.482229</v>
      </c>
      <c r="G34">
        <v>22.628482000000002</v>
      </c>
      <c r="H34">
        <v>0</v>
      </c>
      <c r="I34">
        <v>91.462400000000002</v>
      </c>
      <c r="J34">
        <v>2.2865600000000001</v>
      </c>
      <c r="K34">
        <v>343.89265999999998</v>
      </c>
      <c r="L34">
        <v>437.61432400000001</v>
      </c>
      <c r="M34">
        <v>92.912925000000001</v>
      </c>
      <c r="N34">
        <v>119.136178</v>
      </c>
      <c r="O34">
        <v>62.394581000000002</v>
      </c>
      <c r="P34">
        <v>68.778823000000003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42.933545000000002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0</v>
      </c>
      <c r="AM34">
        <v>16.345120999999999</v>
      </c>
      <c r="AN34">
        <v>0.665937</v>
      </c>
      <c r="AO34">
        <v>0</v>
      </c>
      <c r="AP34">
        <v>0.25619999999999998</v>
      </c>
      <c r="AQ34">
        <v>41.389555999999999</v>
      </c>
      <c r="AR34">
        <v>47.472000000000001</v>
      </c>
      <c r="AS34">
        <v>31.897383000000001</v>
      </c>
      <c r="AT34">
        <v>11.2476</v>
      </c>
      <c r="AU34">
        <v>0</v>
      </c>
      <c r="AV34">
        <v>5.4787939999999997</v>
      </c>
      <c r="AW34">
        <v>0</v>
      </c>
      <c r="AX34">
        <v>0</v>
      </c>
      <c r="AY34">
        <v>0</v>
      </c>
      <c r="AZ34">
        <f t="shared" si="0"/>
        <v>87.808362000000002</v>
      </c>
      <c r="BA34">
        <f t="shared" si="1"/>
        <v>2534.4962570000012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0.83574999999999999</v>
      </c>
      <c r="BJ34">
        <v>0</v>
      </c>
      <c r="BK34">
        <v>1.6268000000000001E-2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1.85</v>
      </c>
      <c r="CC34">
        <v>0.87</v>
      </c>
      <c r="CD34">
        <v>1.74</v>
      </c>
      <c r="CE34">
        <v>0</v>
      </c>
      <c r="CF34">
        <v>0.23</v>
      </c>
      <c r="CG34">
        <v>1.89</v>
      </c>
      <c r="CH34">
        <v>0.95938299999999999</v>
      </c>
      <c r="CI34">
        <v>7.86</v>
      </c>
      <c r="CJ34">
        <v>1.95</v>
      </c>
      <c r="CK34">
        <v>1.84</v>
      </c>
      <c r="CL34">
        <v>4.7232900000000004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1.963816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87.808362000000002</v>
      </c>
    </row>
    <row r="35" spans="1:114">
      <c r="A35" t="s">
        <v>77</v>
      </c>
      <c r="B35">
        <v>0</v>
      </c>
      <c r="C35">
        <v>34.625978000000003</v>
      </c>
      <c r="D35">
        <v>5.4787939999999997</v>
      </c>
      <c r="E35">
        <v>0</v>
      </c>
      <c r="F35">
        <v>14.482229</v>
      </c>
      <c r="G35">
        <v>22.628482000000002</v>
      </c>
      <c r="H35">
        <v>0</v>
      </c>
      <c r="I35">
        <v>90.319119999999998</v>
      </c>
      <c r="J35">
        <v>2.2865600000000001</v>
      </c>
      <c r="K35">
        <v>343.89265999999998</v>
      </c>
      <c r="L35">
        <v>437.61432400000001</v>
      </c>
      <c r="M35">
        <v>92.912925000000001</v>
      </c>
      <c r="N35">
        <v>119.136178</v>
      </c>
      <c r="O35">
        <v>62.394581000000002</v>
      </c>
      <c r="P35">
        <v>68.778823000000003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42.933545000000002</v>
      </c>
      <c r="AH35">
        <v>107.493298</v>
      </c>
      <c r="AI35">
        <v>0</v>
      </c>
      <c r="AJ35">
        <v>0</v>
      </c>
      <c r="AK35">
        <v>26.424316000000001</v>
      </c>
      <c r="AL35">
        <v>0</v>
      </c>
      <c r="AM35">
        <v>16.345120999999999</v>
      </c>
      <c r="AN35">
        <v>0.665937</v>
      </c>
      <c r="AO35">
        <v>0</v>
      </c>
      <c r="AP35">
        <v>0.25619999999999998</v>
      </c>
      <c r="AQ35">
        <v>41.389555999999999</v>
      </c>
      <c r="AR35">
        <v>47.472000000000001</v>
      </c>
      <c r="AS35">
        <v>31.897383000000001</v>
      </c>
      <c r="AT35">
        <v>11.2476</v>
      </c>
      <c r="AU35">
        <v>0</v>
      </c>
      <c r="AV35">
        <v>5.4787939999999997</v>
      </c>
      <c r="AW35">
        <v>0</v>
      </c>
      <c r="AX35">
        <v>0</v>
      </c>
      <c r="AY35">
        <v>0</v>
      </c>
      <c r="AZ35">
        <f t="shared" si="0"/>
        <v>87.788568999999995</v>
      </c>
      <c r="BA35">
        <f t="shared" si="1"/>
        <v>2506.5359660000004</v>
      </c>
      <c r="BD35">
        <v>4.2938999999999998</v>
      </c>
      <c r="BE35">
        <v>0</v>
      </c>
      <c r="BF35">
        <v>2.3113000000000002E-2</v>
      </c>
      <c r="BG35">
        <v>0</v>
      </c>
      <c r="BH35">
        <v>1.1150000000000001E-3</v>
      </c>
      <c r="BI35">
        <v>0.83574999999999999</v>
      </c>
      <c r="BJ35">
        <v>0</v>
      </c>
      <c r="BK35">
        <v>1.6268000000000001E-2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1.85</v>
      </c>
      <c r="CC35">
        <v>0.87</v>
      </c>
      <c r="CD35">
        <v>1.74</v>
      </c>
      <c r="CE35">
        <v>0</v>
      </c>
      <c r="CF35">
        <v>0.23</v>
      </c>
      <c r="CG35">
        <v>1.89</v>
      </c>
      <c r="CH35">
        <v>0.85371200000000003</v>
      </c>
      <c r="CI35">
        <v>7.86</v>
      </c>
      <c r="CJ35">
        <v>1.95</v>
      </c>
      <c r="CK35">
        <v>1.84</v>
      </c>
      <c r="CL35">
        <v>4.8091679999999997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3.57</v>
      </c>
      <c r="CS35">
        <v>1.963816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87.788568999999995</v>
      </c>
    </row>
    <row r="36" spans="1:114">
      <c r="A36" t="s">
        <v>78</v>
      </c>
      <c r="B36">
        <v>0</v>
      </c>
      <c r="C36">
        <v>34.625978000000003</v>
      </c>
      <c r="D36">
        <v>5.4787939999999997</v>
      </c>
      <c r="E36">
        <v>0</v>
      </c>
      <c r="F36">
        <v>14.482229</v>
      </c>
      <c r="G36">
        <v>22.628482000000002</v>
      </c>
      <c r="H36">
        <v>0</v>
      </c>
      <c r="I36">
        <v>90.319119999999998</v>
      </c>
      <c r="J36">
        <v>2.2865600000000001</v>
      </c>
      <c r="K36">
        <v>343.89265999999998</v>
      </c>
      <c r="L36">
        <v>437.61432400000001</v>
      </c>
      <c r="M36">
        <v>92.912925000000001</v>
      </c>
      <c r="N36">
        <v>119.136178</v>
      </c>
      <c r="O36">
        <v>62.394581000000002</v>
      </c>
      <c r="P36">
        <v>68.778823000000003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13.1076</v>
      </c>
      <c r="AA36">
        <v>17.774999999999999</v>
      </c>
      <c r="AB36">
        <v>27.422225999999998</v>
      </c>
      <c r="AC36">
        <v>18.466519999999999</v>
      </c>
      <c r="AD36">
        <v>18.449601000000001</v>
      </c>
      <c r="AE36">
        <v>0</v>
      </c>
      <c r="AF36">
        <v>8.3321880000000004</v>
      </c>
      <c r="AG36">
        <v>42.933545000000002</v>
      </c>
      <c r="AH36">
        <v>87.949061999999998</v>
      </c>
      <c r="AI36">
        <v>0</v>
      </c>
      <c r="AJ36">
        <v>0</v>
      </c>
      <c r="AK36">
        <v>26.424316000000001</v>
      </c>
      <c r="AL36">
        <v>0</v>
      </c>
      <c r="AM36">
        <v>16.345120999999999</v>
      </c>
      <c r="AN36">
        <v>0.665937</v>
      </c>
      <c r="AO36">
        <v>0</v>
      </c>
      <c r="AP36">
        <v>0.25619999999999998</v>
      </c>
      <c r="AQ36">
        <v>41.389555999999999</v>
      </c>
      <c r="AR36">
        <v>47.472000000000001</v>
      </c>
      <c r="AS36">
        <v>31.897383000000001</v>
      </c>
      <c r="AT36">
        <v>11.2476</v>
      </c>
      <c r="AU36">
        <v>0</v>
      </c>
      <c r="AV36">
        <v>5.4787939999999997</v>
      </c>
      <c r="AW36">
        <v>0</v>
      </c>
      <c r="AX36">
        <v>0</v>
      </c>
      <c r="AY36">
        <v>0</v>
      </c>
      <c r="AZ36">
        <f t="shared" si="0"/>
        <v>86.804062000000002</v>
      </c>
      <c r="BA36">
        <f t="shared" si="1"/>
        <v>2440.9826740000008</v>
      </c>
      <c r="BD36">
        <v>4.2938999999999998</v>
      </c>
      <c r="BE36">
        <v>0</v>
      </c>
      <c r="BF36">
        <v>2.3113000000000002E-2</v>
      </c>
      <c r="BG36">
        <v>0</v>
      </c>
      <c r="BH36">
        <v>1.1150000000000001E-3</v>
      </c>
      <c r="BI36">
        <v>0.83574999999999999</v>
      </c>
      <c r="BJ36">
        <v>0</v>
      </c>
      <c r="BK36">
        <v>1.6268000000000001E-2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0.49598399999999998</v>
      </c>
      <c r="BS36">
        <v>1.64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1.85</v>
      </c>
      <c r="CC36">
        <v>0.87</v>
      </c>
      <c r="CD36">
        <v>1.74</v>
      </c>
      <c r="CE36">
        <v>0</v>
      </c>
      <c r="CF36">
        <v>0.23</v>
      </c>
      <c r="CG36">
        <v>1.89</v>
      </c>
      <c r="CH36">
        <v>0.697986</v>
      </c>
      <c r="CI36">
        <v>7.86</v>
      </c>
      <c r="CJ36">
        <v>1.95</v>
      </c>
      <c r="CK36">
        <v>1.84</v>
      </c>
      <c r="CL36">
        <v>4.8950459999999998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3.57</v>
      </c>
      <c r="CS36">
        <v>1.963816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86.804062000000002</v>
      </c>
    </row>
    <row r="37" spans="1:114">
      <c r="A37" t="s">
        <v>79</v>
      </c>
      <c r="B37">
        <v>0</v>
      </c>
      <c r="C37">
        <v>34.625978000000003</v>
      </c>
      <c r="D37">
        <v>5.4787939999999997</v>
      </c>
      <c r="E37">
        <v>0</v>
      </c>
      <c r="F37">
        <v>14.482229</v>
      </c>
      <c r="G37">
        <v>22.628482000000002</v>
      </c>
      <c r="H37">
        <v>0</v>
      </c>
      <c r="I37">
        <v>90.319119999999998</v>
      </c>
      <c r="J37">
        <v>2.2865600000000001</v>
      </c>
      <c r="K37">
        <v>343.89265999999998</v>
      </c>
      <c r="L37">
        <v>437.61432400000001</v>
      </c>
      <c r="M37">
        <v>92.912925000000001</v>
      </c>
      <c r="N37">
        <v>119.136178</v>
      </c>
      <c r="O37">
        <v>62.394581000000002</v>
      </c>
      <c r="P37">
        <v>68.778823000000003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6.5537999999999998</v>
      </c>
      <c r="AA37">
        <v>13.983000000000001</v>
      </c>
      <c r="AB37">
        <v>27.422225999999998</v>
      </c>
      <c r="AC37">
        <v>9.2332590000000003</v>
      </c>
      <c r="AD37">
        <v>8.3364860000000007</v>
      </c>
      <c r="AE37">
        <v>0</v>
      </c>
      <c r="AF37">
        <v>8.3321880000000004</v>
      </c>
      <c r="AG37">
        <v>42.933545000000002</v>
      </c>
      <c r="AH37">
        <v>68.404826</v>
      </c>
      <c r="AI37">
        <v>0</v>
      </c>
      <c r="AJ37">
        <v>0</v>
      </c>
      <c r="AK37">
        <v>26.424316000000001</v>
      </c>
      <c r="AL37">
        <v>0</v>
      </c>
      <c r="AM37">
        <v>16.345120999999999</v>
      </c>
      <c r="AN37">
        <v>0.665937</v>
      </c>
      <c r="AO37">
        <v>0</v>
      </c>
      <c r="AP37">
        <v>0.38429999999999997</v>
      </c>
      <c r="AQ37">
        <v>41.389555999999999</v>
      </c>
      <c r="AR37">
        <v>47.472000000000001</v>
      </c>
      <c r="AS37">
        <v>31.897383000000001</v>
      </c>
      <c r="AT37">
        <v>11.2476</v>
      </c>
      <c r="AU37">
        <v>0</v>
      </c>
      <c r="AV37">
        <v>5.4787939999999997</v>
      </c>
      <c r="AW37">
        <v>0</v>
      </c>
      <c r="AX37">
        <v>0</v>
      </c>
      <c r="AY37">
        <v>0</v>
      </c>
      <c r="AZ37">
        <f t="shared" si="0"/>
        <v>86.794044</v>
      </c>
      <c r="BA37">
        <f t="shared" si="1"/>
        <v>2391.864344000001</v>
      </c>
      <c r="BD37">
        <v>4.2938999999999998</v>
      </c>
      <c r="BE37">
        <v>0</v>
      </c>
      <c r="BF37">
        <v>2.3039E-2</v>
      </c>
      <c r="BG37">
        <v>0</v>
      </c>
      <c r="BH37">
        <v>1.1150000000000001E-3</v>
      </c>
      <c r="BI37">
        <v>0.83574999999999999</v>
      </c>
      <c r="BJ37">
        <v>0</v>
      </c>
      <c r="BK37">
        <v>1.6140000000000002E-2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0.49598399999999998</v>
      </c>
      <c r="BS37">
        <v>1.64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1.85</v>
      </c>
      <c r="CC37">
        <v>0.87</v>
      </c>
      <c r="CD37">
        <v>1.74</v>
      </c>
      <c r="CE37">
        <v>0</v>
      </c>
      <c r="CF37">
        <v>0.23</v>
      </c>
      <c r="CG37">
        <v>1.89</v>
      </c>
      <c r="CH37">
        <v>0.54503999999999997</v>
      </c>
      <c r="CI37">
        <v>7.86</v>
      </c>
      <c r="CJ37">
        <v>1.95</v>
      </c>
      <c r="CK37">
        <v>1.84</v>
      </c>
      <c r="CL37">
        <v>5.038176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3.57</v>
      </c>
      <c r="CS37">
        <v>1.963816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86.794044</v>
      </c>
    </row>
    <row r="38" spans="1:114">
      <c r="A38" t="s">
        <v>80</v>
      </c>
      <c r="B38">
        <v>0</v>
      </c>
      <c r="C38">
        <v>34.625978000000003</v>
      </c>
      <c r="D38">
        <v>5.4787939999999997</v>
      </c>
      <c r="E38">
        <v>0</v>
      </c>
      <c r="F38">
        <v>14.482229</v>
      </c>
      <c r="G38">
        <v>22.628482000000002</v>
      </c>
      <c r="H38">
        <v>0</v>
      </c>
      <c r="I38">
        <v>90.319119999999998</v>
      </c>
      <c r="J38">
        <v>2.2865600000000001</v>
      </c>
      <c r="K38">
        <v>343.89265999999998</v>
      </c>
      <c r="L38">
        <v>437.61432400000001</v>
      </c>
      <c r="M38">
        <v>92.912925000000001</v>
      </c>
      <c r="N38">
        <v>119.136178</v>
      </c>
      <c r="O38">
        <v>62.394581000000002</v>
      </c>
      <c r="P38">
        <v>68.778823000000003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6.5537999999999998</v>
      </c>
      <c r="AA38">
        <v>3.7919999999999998</v>
      </c>
      <c r="AB38">
        <v>13.600092</v>
      </c>
      <c r="AC38">
        <v>0</v>
      </c>
      <c r="AD38">
        <v>8.3364860000000007</v>
      </c>
      <c r="AE38">
        <v>0</v>
      </c>
      <c r="AF38">
        <v>8.3321880000000004</v>
      </c>
      <c r="AG38">
        <v>42.933545000000002</v>
      </c>
      <c r="AH38">
        <v>58.046380999999997</v>
      </c>
      <c r="AI38">
        <v>0</v>
      </c>
      <c r="AJ38">
        <v>0</v>
      </c>
      <c r="AK38">
        <v>26.424316000000001</v>
      </c>
      <c r="AL38">
        <v>0</v>
      </c>
      <c r="AM38">
        <v>16.345120999999999</v>
      </c>
      <c r="AN38">
        <v>0.665937</v>
      </c>
      <c r="AO38">
        <v>0</v>
      </c>
      <c r="AP38">
        <v>0.38429999999999997</v>
      </c>
      <c r="AQ38">
        <v>41.389555999999999</v>
      </c>
      <c r="AR38">
        <v>47.472000000000001</v>
      </c>
      <c r="AS38">
        <v>31.897383000000001</v>
      </c>
      <c r="AT38">
        <v>11.2476</v>
      </c>
      <c r="AU38">
        <v>0</v>
      </c>
      <c r="AV38">
        <v>5.4787939999999997</v>
      </c>
      <c r="AW38">
        <v>0</v>
      </c>
      <c r="AX38">
        <v>0</v>
      </c>
      <c r="AY38">
        <v>0</v>
      </c>
      <c r="AZ38">
        <f t="shared" si="0"/>
        <v>86.435074999999998</v>
      </c>
      <c r="BA38">
        <f t="shared" si="1"/>
        <v>2347.9005370000004</v>
      </c>
      <c r="BD38">
        <v>4.2938999999999998</v>
      </c>
      <c r="BE38">
        <v>0</v>
      </c>
      <c r="BF38">
        <v>2.3039E-2</v>
      </c>
      <c r="BG38">
        <v>0</v>
      </c>
      <c r="BH38">
        <v>1.1150000000000001E-3</v>
      </c>
      <c r="BI38">
        <v>0.83574999999999999</v>
      </c>
      <c r="BJ38">
        <v>0</v>
      </c>
      <c r="BK38">
        <v>1.6140000000000002E-2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0.49598399999999998</v>
      </c>
      <c r="BS38">
        <v>1.64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1.85</v>
      </c>
      <c r="CC38">
        <v>0.87</v>
      </c>
      <c r="CD38">
        <v>1.74</v>
      </c>
      <c r="CE38">
        <v>0</v>
      </c>
      <c r="CF38">
        <v>0.23</v>
      </c>
      <c r="CG38">
        <v>1.89</v>
      </c>
      <c r="CH38">
        <v>0.46161600000000003</v>
      </c>
      <c r="CI38">
        <v>7.86</v>
      </c>
      <c r="CJ38">
        <v>1.95</v>
      </c>
      <c r="CK38">
        <v>1.84</v>
      </c>
      <c r="CL38">
        <v>5.1813060000000002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3.57</v>
      </c>
      <c r="CS38">
        <v>1.963816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86.435074999999998</v>
      </c>
    </row>
    <row r="39" spans="1:114">
      <c r="A39" t="s">
        <v>81</v>
      </c>
      <c r="B39">
        <v>0</v>
      </c>
      <c r="C39">
        <v>34.625978000000003</v>
      </c>
      <c r="D39">
        <v>5.4787939999999997</v>
      </c>
      <c r="E39">
        <v>0</v>
      </c>
      <c r="F39">
        <v>14.482229</v>
      </c>
      <c r="G39">
        <v>22.628482000000002</v>
      </c>
      <c r="H39">
        <v>0</v>
      </c>
      <c r="I39">
        <v>90.319119999999998</v>
      </c>
      <c r="J39">
        <v>2.2865600000000001</v>
      </c>
      <c r="K39">
        <v>343.89265999999998</v>
      </c>
      <c r="L39">
        <v>437.61432400000001</v>
      </c>
      <c r="M39">
        <v>92.912925000000001</v>
      </c>
      <c r="N39">
        <v>119.136178</v>
      </c>
      <c r="O39">
        <v>62.394581000000002</v>
      </c>
      <c r="P39">
        <v>68.778823000000003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8.3364860000000007</v>
      </c>
      <c r="AE39">
        <v>0</v>
      </c>
      <c r="AF39">
        <v>8.3321880000000004</v>
      </c>
      <c r="AG39">
        <v>42.933545000000002</v>
      </c>
      <c r="AH39">
        <v>35.668230999999999</v>
      </c>
      <c r="AI39">
        <v>0</v>
      </c>
      <c r="AJ39">
        <v>0</v>
      </c>
      <c r="AK39">
        <v>26.424316000000001</v>
      </c>
      <c r="AL39">
        <v>0</v>
      </c>
      <c r="AM39">
        <v>16.345120999999999</v>
      </c>
      <c r="AN39">
        <v>0.665937</v>
      </c>
      <c r="AO39">
        <v>0</v>
      </c>
      <c r="AP39">
        <v>0.38429999999999997</v>
      </c>
      <c r="AQ39">
        <v>41.389555999999999</v>
      </c>
      <c r="AR39">
        <v>47.472000000000001</v>
      </c>
      <c r="AS39">
        <v>31.897383000000001</v>
      </c>
      <c r="AT39">
        <v>11.2476</v>
      </c>
      <c r="AU39">
        <v>0</v>
      </c>
      <c r="AV39">
        <v>5.4787939999999997</v>
      </c>
      <c r="AW39">
        <v>0</v>
      </c>
      <c r="AX39">
        <v>0</v>
      </c>
      <c r="AY39">
        <v>0</v>
      </c>
      <c r="AZ39">
        <f t="shared" si="0"/>
        <v>86.309145000000001</v>
      </c>
      <c r="BA39">
        <f t="shared" si="1"/>
        <v>2321.6044570000008</v>
      </c>
      <c r="BD39">
        <v>4.2938999999999998</v>
      </c>
      <c r="BE39">
        <v>0</v>
      </c>
      <c r="BF39">
        <v>2.3039E-2</v>
      </c>
      <c r="BG39">
        <v>0</v>
      </c>
      <c r="BH39">
        <v>1.1150000000000001E-3</v>
      </c>
      <c r="BI39">
        <v>0.83574999999999999</v>
      </c>
      <c r="BJ39">
        <v>0</v>
      </c>
      <c r="BK39">
        <v>1.6140000000000002E-2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0.49598399999999998</v>
      </c>
      <c r="BS39">
        <v>1.64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1.85</v>
      </c>
      <c r="CC39">
        <v>0.87</v>
      </c>
      <c r="CD39">
        <v>1.74</v>
      </c>
      <c r="CE39">
        <v>0</v>
      </c>
      <c r="CF39">
        <v>0.23</v>
      </c>
      <c r="CG39">
        <v>1.89</v>
      </c>
      <c r="CH39">
        <v>0.28364299999999998</v>
      </c>
      <c r="CI39">
        <v>7.86</v>
      </c>
      <c r="CJ39">
        <v>1.95</v>
      </c>
      <c r="CK39">
        <v>1.84</v>
      </c>
      <c r="CL39">
        <v>5.313701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3.57</v>
      </c>
      <c r="CS39">
        <v>1.963816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86.309145000000001</v>
      </c>
    </row>
    <row r="40" spans="1:114">
      <c r="A40" t="s">
        <v>82</v>
      </c>
      <c r="B40">
        <v>0</v>
      </c>
      <c r="C40">
        <v>34.625978000000003</v>
      </c>
      <c r="D40">
        <v>5.4787939999999997</v>
      </c>
      <c r="E40">
        <v>0</v>
      </c>
      <c r="F40">
        <v>14.482229</v>
      </c>
      <c r="G40">
        <v>22.628482000000002</v>
      </c>
      <c r="H40">
        <v>0</v>
      </c>
      <c r="I40">
        <v>90.319119999999998</v>
      </c>
      <c r="J40">
        <v>2.2865600000000001</v>
      </c>
      <c r="K40">
        <v>343.89265999999998</v>
      </c>
      <c r="L40">
        <v>437.61432400000001</v>
      </c>
      <c r="M40">
        <v>92.912925000000001</v>
      </c>
      <c r="N40">
        <v>119.136178</v>
      </c>
      <c r="O40">
        <v>62.394581000000002</v>
      </c>
      <c r="P40">
        <v>68.778823000000003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8.3364860000000007</v>
      </c>
      <c r="AE40">
        <v>0</v>
      </c>
      <c r="AF40">
        <v>8.3321880000000004</v>
      </c>
      <c r="AG40">
        <v>42.933545000000002</v>
      </c>
      <c r="AH40">
        <v>17.589811999999998</v>
      </c>
      <c r="AI40">
        <v>0</v>
      </c>
      <c r="AJ40">
        <v>0</v>
      </c>
      <c r="AK40">
        <v>26.424316000000001</v>
      </c>
      <c r="AL40">
        <v>0</v>
      </c>
      <c r="AM40">
        <v>16.345120999999999</v>
      </c>
      <c r="AN40">
        <v>0.665937</v>
      </c>
      <c r="AO40">
        <v>0</v>
      </c>
      <c r="AP40">
        <v>0.38429999999999997</v>
      </c>
      <c r="AQ40">
        <v>41.389555999999999</v>
      </c>
      <c r="AR40">
        <v>47.472000000000001</v>
      </c>
      <c r="AS40">
        <v>31.897383000000001</v>
      </c>
      <c r="AT40">
        <v>11.2476</v>
      </c>
      <c r="AU40">
        <v>0</v>
      </c>
      <c r="AV40">
        <v>5.4787939999999997</v>
      </c>
      <c r="AW40">
        <v>0</v>
      </c>
      <c r="AX40">
        <v>0</v>
      </c>
      <c r="AY40">
        <v>0</v>
      </c>
      <c r="AZ40">
        <f t="shared" si="0"/>
        <v>85.826220000000006</v>
      </c>
      <c r="BA40">
        <f t="shared" si="1"/>
        <v>2303.0431130000006</v>
      </c>
      <c r="BD40">
        <v>4.2938999999999998</v>
      </c>
      <c r="BE40">
        <v>0</v>
      </c>
      <c r="BF40">
        <v>2.3039E-2</v>
      </c>
      <c r="BG40">
        <v>0</v>
      </c>
      <c r="BH40">
        <v>1.1150000000000001E-3</v>
      </c>
      <c r="BI40">
        <v>0.83574999999999999</v>
      </c>
      <c r="BJ40">
        <v>0</v>
      </c>
      <c r="BK40">
        <v>1.6140000000000002E-2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0.49598399999999998</v>
      </c>
      <c r="BS40">
        <v>1.64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1.85</v>
      </c>
      <c r="CC40">
        <v>0.87</v>
      </c>
      <c r="CD40">
        <v>1.74</v>
      </c>
      <c r="CE40">
        <v>0</v>
      </c>
      <c r="CF40">
        <v>0.23</v>
      </c>
      <c r="CG40">
        <v>1.89</v>
      </c>
      <c r="CH40">
        <v>0.139041</v>
      </c>
      <c r="CI40">
        <v>7.86</v>
      </c>
      <c r="CJ40">
        <v>1.95</v>
      </c>
      <c r="CK40">
        <v>1.84</v>
      </c>
      <c r="CL40">
        <v>5.313701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3.57</v>
      </c>
      <c r="CS40">
        <v>1.963816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85.826220000000006</v>
      </c>
    </row>
    <row r="41" spans="1:114">
      <c r="A41" t="s">
        <v>83</v>
      </c>
      <c r="B41">
        <v>0</v>
      </c>
      <c r="C41">
        <v>34.625978000000003</v>
      </c>
      <c r="D41">
        <v>5.4787939999999997</v>
      </c>
      <c r="E41">
        <v>0</v>
      </c>
      <c r="F41">
        <v>14.482229</v>
      </c>
      <c r="G41">
        <v>22.628482000000002</v>
      </c>
      <c r="H41">
        <v>0</v>
      </c>
      <c r="I41">
        <v>90.319119999999998</v>
      </c>
      <c r="J41">
        <v>2.2865600000000001</v>
      </c>
      <c r="K41">
        <v>343.89265999999998</v>
      </c>
      <c r="L41">
        <v>656.42148599999996</v>
      </c>
      <c r="M41">
        <v>92.912925000000001</v>
      </c>
      <c r="N41">
        <v>119.136178</v>
      </c>
      <c r="O41">
        <v>62.394581000000002</v>
      </c>
      <c r="P41">
        <v>68.778823000000003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8.3364860000000007</v>
      </c>
      <c r="AE41">
        <v>0</v>
      </c>
      <c r="AF41">
        <v>8.3321880000000004</v>
      </c>
      <c r="AG41">
        <v>42.933545000000002</v>
      </c>
      <c r="AH41">
        <v>0</v>
      </c>
      <c r="AI41">
        <v>0</v>
      </c>
      <c r="AJ41">
        <v>0</v>
      </c>
      <c r="AK41">
        <v>26.424316000000001</v>
      </c>
      <c r="AL41">
        <v>0</v>
      </c>
      <c r="AM41">
        <v>16.345120999999999</v>
      </c>
      <c r="AN41">
        <v>0.70510899999999999</v>
      </c>
      <c r="AO41">
        <v>0</v>
      </c>
      <c r="AP41">
        <v>0.38429999999999997</v>
      </c>
      <c r="AQ41">
        <v>41.389555999999999</v>
      </c>
      <c r="AR41">
        <v>52.44</v>
      </c>
      <c r="AS41">
        <v>31.897383000000001</v>
      </c>
      <c r="AT41">
        <v>11.2476</v>
      </c>
      <c r="AU41">
        <v>0</v>
      </c>
      <c r="AV41">
        <v>5.4787939999999997</v>
      </c>
      <c r="AW41">
        <v>0</v>
      </c>
      <c r="AX41">
        <v>0</v>
      </c>
      <c r="AY41">
        <v>0</v>
      </c>
      <c r="AZ41">
        <f t="shared" si="0"/>
        <v>85.716807000000003</v>
      </c>
      <c r="BA41">
        <f t="shared" si="1"/>
        <v>2509.1582220000005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0.83574999999999999</v>
      </c>
      <c r="BJ41">
        <v>0</v>
      </c>
      <c r="BK41">
        <v>1.5916E-2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0.49598399999999998</v>
      </c>
      <c r="BS41">
        <v>1.64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1.88</v>
      </c>
      <c r="CC41">
        <v>0.87</v>
      </c>
      <c r="CD41">
        <v>1.74</v>
      </c>
      <c r="CE41">
        <v>0</v>
      </c>
      <c r="CF41">
        <v>0.23</v>
      </c>
      <c r="CG41">
        <v>1.89</v>
      </c>
      <c r="CH41">
        <v>0</v>
      </c>
      <c r="CI41">
        <v>7.86</v>
      </c>
      <c r="CJ41">
        <v>1.95</v>
      </c>
      <c r="CK41">
        <v>1.84</v>
      </c>
      <c r="CL41">
        <v>5.313701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3.57</v>
      </c>
      <c r="CS41">
        <v>1.963816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85.716807000000003</v>
      </c>
    </row>
    <row r="42" spans="1:114">
      <c r="A42" t="s">
        <v>84</v>
      </c>
      <c r="B42">
        <v>0</v>
      </c>
      <c r="C42">
        <v>34.625978000000003</v>
      </c>
      <c r="D42">
        <v>5.4787939999999997</v>
      </c>
      <c r="E42">
        <v>0</v>
      </c>
      <c r="F42">
        <v>14.482229</v>
      </c>
      <c r="G42">
        <v>22.628482000000002</v>
      </c>
      <c r="H42">
        <v>0</v>
      </c>
      <c r="I42">
        <v>90.319119999999998</v>
      </c>
      <c r="J42">
        <v>2.2865600000000001</v>
      </c>
      <c r="K42">
        <v>343.89265999999998</v>
      </c>
      <c r="L42">
        <v>656.42148599999996</v>
      </c>
      <c r="M42">
        <v>92.912925000000001</v>
      </c>
      <c r="N42">
        <v>119.136178</v>
      </c>
      <c r="O42">
        <v>62.394581000000002</v>
      </c>
      <c r="P42">
        <v>68.778823000000003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8.3364860000000007</v>
      </c>
      <c r="AE42">
        <v>0</v>
      </c>
      <c r="AF42">
        <v>8.3321880000000004</v>
      </c>
      <c r="AG42">
        <v>42.933545000000002</v>
      </c>
      <c r="AH42">
        <v>0</v>
      </c>
      <c r="AI42">
        <v>0</v>
      </c>
      <c r="AJ42">
        <v>0</v>
      </c>
      <c r="AK42">
        <v>26.424316000000001</v>
      </c>
      <c r="AL42">
        <v>0</v>
      </c>
      <c r="AM42">
        <v>16.345120999999999</v>
      </c>
      <c r="AN42">
        <v>0.70510899999999999</v>
      </c>
      <c r="AO42">
        <v>0</v>
      </c>
      <c r="AP42">
        <v>0.38429999999999997</v>
      </c>
      <c r="AQ42">
        <v>41.389555999999999</v>
      </c>
      <c r="AR42">
        <v>52.44</v>
      </c>
      <c r="AS42">
        <v>31.897383000000001</v>
      </c>
      <c r="AT42">
        <v>11.2476</v>
      </c>
      <c r="AU42">
        <v>0</v>
      </c>
      <c r="AV42">
        <v>5.4787939999999997</v>
      </c>
      <c r="AW42">
        <v>0</v>
      </c>
      <c r="AX42">
        <v>0</v>
      </c>
      <c r="AY42">
        <v>0</v>
      </c>
      <c r="AZ42">
        <f t="shared" si="0"/>
        <v>85.766807000000014</v>
      </c>
      <c r="BA42">
        <f t="shared" si="1"/>
        <v>2509.2082220000007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0.83574999999999999</v>
      </c>
      <c r="BJ42">
        <v>0</v>
      </c>
      <c r="BK42">
        <v>1.5916E-2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0.49598399999999998</v>
      </c>
      <c r="BS42">
        <v>1.64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1.88</v>
      </c>
      <c r="CC42">
        <v>0.89</v>
      </c>
      <c r="CD42">
        <v>1.77</v>
      </c>
      <c r="CE42">
        <v>0</v>
      </c>
      <c r="CF42">
        <v>0.23</v>
      </c>
      <c r="CG42">
        <v>1.89</v>
      </c>
      <c r="CH42">
        <v>0</v>
      </c>
      <c r="CI42">
        <v>7.86</v>
      </c>
      <c r="CJ42">
        <v>1.95</v>
      </c>
      <c r="CK42">
        <v>1.84</v>
      </c>
      <c r="CL42">
        <v>5.313701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3.57</v>
      </c>
      <c r="CS42">
        <v>1.963816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85.766807000000014</v>
      </c>
    </row>
    <row r="43" spans="1:114">
      <c r="A43" t="s">
        <v>85</v>
      </c>
      <c r="B43">
        <v>0</v>
      </c>
      <c r="C43">
        <v>34.625978000000003</v>
      </c>
      <c r="D43">
        <v>5.4787939999999997</v>
      </c>
      <c r="E43">
        <v>0</v>
      </c>
      <c r="F43">
        <v>14.482229</v>
      </c>
      <c r="G43">
        <v>22.628482000000002</v>
      </c>
      <c r="H43">
        <v>0</v>
      </c>
      <c r="I43">
        <v>90.319119999999998</v>
      </c>
      <c r="J43">
        <v>2.2865600000000001</v>
      </c>
      <c r="K43">
        <v>343.89265999999998</v>
      </c>
      <c r="L43">
        <v>656.42148599999996</v>
      </c>
      <c r="M43">
        <v>92.912925000000001</v>
      </c>
      <c r="N43">
        <v>119.136178</v>
      </c>
      <c r="O43">
        <v>62.394581000000002</v>
      </c>
      <c r="P43">
        <v>68.778823000000003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42.933545000000002</v>
      </c>
      <c r="AH43">
        <v>0</v>
      </c>
      <c r="AI43">
        <v>0</v>
      </c>
      <c r="AJ43">
        <v>0</v>
      </c>
      <c r="AK43">
        <v>26.424316000000001</v>
      </c>
      <c r="AL43">
        <v>0</v>
      </c>
      <c r="AM43">
        <v>16.345120999999999</v>
      </c>
      <c r="AN43">
        <v>0.70510899999999999</v>
      </c>
      <c r="AO43">
        <v>0</v>
      </c>
      <c r="AP43">
        <v>0.38429999999999997</v>
      </c>
      <c r="AQ43">
        <v>27.593036999999999</v>
      </c>
      <c r="AR43">
        <v>46.368000000000002</v>
      </c>
      <c r="AS43">
        <v>31.897383000000001</v>
      </c>
      <c r="AT43">
        <v>11.2476</v>
      </c>
      <c r="AU43">
        <v>0</v>
      </c>
      <c r="AV43">
        <v>5.4787939999999997</v>
      </c>
      <c r="AW43">
        <v>0</v>
      </c>
      <c r="AX43">
        <v>0</v>
      </c>
      <c r="AY43">
        <v>0</v>
      </c>
      <c r="AZ43">
        <f t="shared" si="0"/>
        <v>85.744907000000012</v>
      </c>
      <c r="BA43">
        <f t="shared" si="1"/>
        <v>2480.9813170000007</v>
      </c>
      <c r="BD43">
        <v>4.2938999999999998</v>
      </c>
      <c r="BE43">
        <v>0</v>
      </c>
      <c r="BF43">
        <v>2.2891000000000002E-2</v>
      </c>
      <c r="BG43">
        <v>0</v>
      </c>
      <c r="BH43">
        <v>1.1150000000000001E-3</v>
      </c>
      <c r="BI43">
        <v>0.83574999999999999</v>
      </c>
      <c r="BJ43">
        <v>0</v>
      </c>
      <c r="BK43">
        <v>1.5596E-2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1.88</v>
      </c>
      <c r="CC43">
        <v>0.89</v>
      </c>
      <c r="CD43">
        <v>1.77</v>
      </c>
      <c r="CE43">
        <v>0</v>
      </c>
      <c r="CF43">
        <v>0.23</v>
      </c>
      <c r="CG43">
        <v>1.89</v>
      </c>
      <c r="CH43">
        <v>0</v>
      </c>
      <c r="CI43">
        <v>7.86</v>
      </c>
      <c r="CJ43">
        <v>1.95</v>
      </c>
      <c r="CK43">
        <v>1.84</v>
      </c>
      <c r="CL43">
        <v>5.313701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3.57</v>
      </c>
      <c r="CS43">
        <v>1.9422360000000001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85.744907000000012</v>
      </c>
    </row>
    <row r="44" spans="1:114">
      <c r="A44" t="s">
        <v>86</v>
      </c>
      <c r="B44">
        <v>0</v>
      </c>
      <c r="C44">
        <v>34.625978000000003</v>
      </c>
      <c r="D44">
        <v>5.4787939999999997</v>
      </c>
      <c r="E44">
        <v>0</v>
      </c>
      <c r="F44">
        <v>14.482229</v>
      </c>
      <c r="G44">
        <v>22.628482000000002</v>
      </c>
      <c r="H44">
        <v>0</v>
      </c>
      <c r="I44">
        <v>90.319119999999998</v>
      </c>
      <c r="J44">
        <v>2.2865600000000001</v>
      </c>
      <c r="K44">
        <v>343.89265999999998</v>
      </c>
      <c r="L44">
        <v>656.42148599999996</v>
      </c>
      <c r="M44">
        <v>92.912925000000001</v>
      </c>
      <c r="N44">
        <v>119.136178</v>
      </c>
      <c r="O44">
        <v>62.394581000000002</v>
      </c>
      <c r="P44">
        <v>68.778823000000003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0</v>
      </c>
      <c r="AF44">
        <v>8.3321880000000004</v>
      </c>
      <c r="AG44">
        <v>42.933545000000002</v>
      </c>
      <c r="AH44">
        <v>0</v>
      </c>
      <c r="AI44">
        <v>0</v>
      </c>
      <c r="AJ44">
        <v>0</v>
      </c>
      <c r="AK44">
        <v>26.424316000000001</v>
      </c>
      <c r="AL44">
        <v>0</v>
      </c>
      <c r="AM44">
        <v>16.345120999999999</v>
      </c>
      <c r="AN44">
        <v>0.70510899999999999</v>
      </c>
      <c r="AO44">
        <v>0</v>
      </c>
      <c r="AP44">
        <v>0.38429999999999997</v>
      </c>
      <c r="AQ44">
        <v>27.593036999999999</v>
      </c>
      <c r="AR44">
        <v>46.368000000000002</v>
      </c>
      <c r="AS44">
        <v>31.897383000000001</v>
      </c>
      <c r="AT44">
        <v>11.2476</v>
      </c>
      <c r="AU44">
        <v>0</v>
      </c>
      <c r="AV44">
        <v>5.4787939999999997</v>
      </c>
      <c r="AW44">
        <v>0</v>
      </c>
      <c r="AX44">
        <v>0</v>
      </c>
      <c r="AY44">
        <v>0</v>
      </c>
      <c r="AZ44">
        <f t="shared" si="0"/>
        <v>85.814907000000005</v>
      </c>
      <c r="BA44">
        <f t="shared" si="1"/>
        <v>2481.0513170000004</v>
      </c>
      <c r="BD44">
        <v>4.2938999999999998</v>
      </c>
      <c r="BE44">
        <v>0</v>
      </c>
      <c r="BF44">
        <v>2.2891000000000002E-2</v>
      </c>
      <c r="BG44">
        <v>0</v>
      </c>
      <c r="BH44">
        <v>1.1150000000000001E-3</v>
      </c>
      <c r="BI44">
        <v>0.83574999999999999</v>
      </c>
      <c r="BJ44">
        <v>0</v>
      </c>
      <c r="BK44">
        <v>1.5596E-2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1.88</v>
      </c>
      <c r="CC44">
        <v>0.92</v>
      </c>
      <c r="CD44">
        <v>1.81</v>
      </c>
      <c r="CE44">
        <v>0</v>
      </c>
      <c r="CF44">
        <v>0.23</v>
      </c>
      <c r="CG44">
        <v>1.89</v>
      </c>
      <c r="CH44">
        <v>0</v>
      </c>
      <c r="CI44">
        <v>7.86</v>
      </c>
      <c r="CJ44">
        <v>1.95</v>
      </c>
      <c r="CK44">
        <v>1.84</v>
      </c>
      <c r="CL44">
        <v>5.313701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3.57</v>
      </c>
      <c r="CS44">
        <v>1.9422360000000001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85.814907000000005</v>
      </c>
    </row>
    <row r="45" spans="1:114">
      <c r="A45" t="s">
        <v>87</v>
      </c>
      <c r="B45">
        <v>0</v>
      </c>
      <c r="C45">
        <v>34.625978000000003</v>
      </c>
      <c r="D45">
        <v>5.4787939999999997</v>
      </c>
      <c r="E45">
        <v>0</v>
      </c>
      <c r="F45">
        <v>14.482229</v>
      </c>
      <c r="G45">
        <v>22.628482000000002</v>
      </c>
      <c r="H45">
        <v>0</v>
      </c>
      <c r="I45">
        <v>90.319119999999998</v>
      </c>
      <c r="J45">
        <v>2.2865600000000001</v>
      </c>
      <c r="K45">
        <v>343.89265999999998</v>
      </c>
      <c r="L45">
        <v>656.42148599999996</v>
      </c>
      <c r="M45">
        <v>92.912925000000001</v>
      </c>
      <c r="N45">
        <v>119.136178</v>
      </c>
      <c r="O45">
        <v>62.394581000000002</v>
      </c>
      <c r="P45">
        <v>68.778823000000003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42.933545000000002</v>
      </c>
      <c r="AH45">
        <v>0</v>
      </c>
      <c r="AI45">
        <v>0</v>
      </c>
      <c r="AJ45">
        <v>0</v>
      </c>
      <c r="AK45">
        <v>26.424316000000001</v>
      </c>
      <c r="AL45">
        <v>0</v>
      </c>
      <c r="AM45">
        <v>16.345120999999999</v>
      </c>
      <c r="AN45">
        <v>0.70510899999999999</v>
      </c>
      <c r="AO45">
        <v>0</v>
      </c>
      <c r="AP45">
        <v>0.38429999999999997</v>
      </c>
      <c r="AQ45">
        <v>27.593036999999999</v>
      </c>
      <c r="AR45">
        <v>47.472000000000001</v>
      </c>
      <c r="AS45">
        <v>31.897383000000001</v>
      </c>
      <c r="AT45">
        <v>11.2476</v>
      </c>
      <c r="AU45">
        <v>0</v>
      </c>
      <c r="AV45">
        <v>5.4787939999999997</v>
      </c>
      <c r="AW45">
        <v>0</v>
      </c>
      <c r="AX45">
        <v>0</v>
      </c>
      <c r="AY45">
        <v>0</v>
      </c>
      <c r="AZ45">
        <f t="shared" si="0"/>
        <v>85.814758000000012</v>
      </c>
      <c r="BA45">
        <f t="shared" si="1"/>
        <v>2468.5550760000006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0.83574999999999999</v>
      </c>
      <c r="BJ45">
        <v>0</v>
      </c>
      <c r="BK45">
        <v>1.5596E-2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1.88</v>
      </c>
      <c r="CC45">
        <v>0.92</v>
      </c>
      <c r="CD45">
        <v>1.81</v>
      </c>
      <c r="CE45">
        <v>0</v>
      </c>
      <c r="CF45">
        <v>0.23</v>
      </c>
      <c r="CG45">
        <v>1.89</v>
      </c>
      <c r="CH45">
        <v>0</v>
      </c>
      <c r="CI45">
        <v>7.86</v>
      </c>
      <c r="CJ45">
        <v>1.95</v>
      </c>
      <c r="CK45">
        <v>1.84</v>
      </c>
      <c r="CL45">
        <v>5.313701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3.57</v>
      </c>
      <c r="CS45">
        <v>1.9422360000000001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85.814758000000012</v>
      </c>
    </row>
    <row r="46" spans="1:114">
      <c r="A46" t="s">
        <v>88</v>
      </c>
      <c r="B46">
        <v>0</v>
      </c>
      <c r="C46">
        <v>34.625978000000003</v>
      </c>
      <c r="D46">
        <v>5.4787939999999997</v>
      </c>
      <c r="E46">
        <v>0</v>
      </c>
      <c r="F46">
        <v>14.482229</v>
      </c>
      <c r="G46">
        <v>22.628482000000002</v>
      </c>
      <c r="H46">
        <v>0</v>
      </c>
      <c r="I46">
        <v>90.319119999999998</v>
      </c>
      <c r="J46">
        <v>2.2865600000000001</v>
      </c>
      <c r="K46">
        <v>343.89265999999998</v>
      </c>
      <c r="L46">
        <v>656.42148599999996</v>
      </c>
      <c r="M46">
        <v>92.912925000000001</v>
      </c>
      <c r="N46">
        <v>119.136178</v>
      </c>
      <c r="O46">
        <v>62.394581000000002</v>
      </c>
      <c r="P46">
        <v>68.778823000000003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42.933545000000002</v>
      </c>
      <c r="AH46">
        <v>0</v>
      </c>
      <c r="AI46">
        <v>0</v>
      </c>
      <c r="AJ46">
        <v>0</v>
      </c>
      <c r="AK46">
        <v>26.424316000000001</v>
      </c>
      <c r="AL46">
        <v>0</v>
      </c>
      <c r="AM46">
        <v>16.345120999999999</v>
      </c>
      <c r="AN46">
        <v>0.70510899999999999</v>
      </c>
      <c r="AO46">
        <v>0</v>
      </c>
      <c r="AP46">
        <v>0.38429999999999997</v>
      </c>
      <c r="AQ46">
        <v>27.593036999999999</v>
      </c>
      <c r="AR46">
        <v>47.472000000000001</v>
      </c>
      <c r="AS46">
        <v>31.897383000000001</v>
      </c>
      <c r="AT46">
        <v>11.2476</v>
      </c>
      <c r="AU46">
        <v>0</v>
      </c>
      <c r="AV46">
        <v>5.4787939999999997</v>
      </c>
      <c r="AW46">
        <v>0</v>
      </c>
      <c r="AX46">
        <v>0</v>
      </c>
      <c r="AY46">
        <v>0</v>
      </c>
      <c r="AZ46">
        <f t="shared" si="0"/>
        <v>85.814758000000012</v>
      </c>
      <c r="BA46">
        <f t="shared" si="1"/>
        <v>2468.5550760000006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0.83574999999999999</v>
      </c>
      <c r="BJ46">
        <v>0</v>
      </c>
      <c r="BK46">
        <v>1.5596E-2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1.88</v>
      </c>
      <c r="CC46">
        <v>0.92</v>
      </c>
      <c r="CD46">
        <v>1.81</v>
      </c>
      <c r="CE46">
        <v>0</v>
      </c>
      <c r="CF46">
        <v>0.23</v>
      </c>
      <c r="CG46">
        <v>1.89</v>
      </c>
      <c r="CH46">
        <v>0</v>
      </c>
      <c r="CI46">
        <v>7.86</v>
      </c>
      <c r="CJ46">
        <v>1.95</v>
      </c>
      <c r="CK46">
        <v>1.84</v>
      </c>
      <c r="CL46">
        <v>5.313701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3.57</v>
      </c>
      <c r="CS46">
        <v>1.9422360000000001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85.814758000000012</v>
      </c>
    </row>
    <row r="47" spans="1:114">
      <c r="A47" t="s">
        <v>89</v>
      </c>
      <c r="B47">
        <v>0</v>
      </c>
      <c r="C47">
        <v>34.625978000000003</v>
      </c>
      <c r="D47">
        <v>5.4787939999999997</v>
      </c>
      <c r="E47">
        <v>0</v>
      </c>
      <c r="F47">
        <v>14.482229</v>
      </c>
      <c r="G47">
        <v>22.628482000000002</v>
      </c>
      <c r="H47">
        <v>0</v>
      </c>
      <c r="I47">
        <v>90.319119999999998</v>
      </c>
      <c r="J47">
        <v>2.2865600000000001</v>
      </c>
      <c r="K47">
        <v>343.89265999999998</v>
      </c>
      <c r="L47">
        <v>656.42148599999996</v>
      </c>
      <c r="M47">
        <v>92.912925000000001</v>
      </c>
      <c r="N47">
        <v>119.136178</v>
      </c>
      <c r="O47">
        <v>62.394581000000002</v>
      </c>
      <c r="P47">
        <v>68.778823000000003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42.933545000000002</v>
      </c>
      <c r="AH47">
        <v>0</v>
      </c>
      <c r="AI47">
        <v>0</v>
      </c>
      <c r="AJ47">
        <v>0</v>
      </c>
      <c r="AK47">
        <v>26.424316000000001</v>
      </c>
      <c r="AL47">
        <v>0</v>
      </c>
      <c r="AM47">
        <v>16.345120999999999</v>
      </c>
      <c r="AN47">
        <v>0.70510899999999999</v>
      </c>
      <c r="AO47">
        <v>0</v>
      </c>
      <c r="AP47">
        <v>0.38429999999999997</v>
      </c>
      <c r="AQ47">
        <v>27.593036999999999</v>
      </c>
      <c r="AR47">
        <v>47.472000000000001</v>
      </c>
      <c r="AS47">
        <v>31.897383000000001</v>
      </c>
      <c r="AT47">
        <v>11.2476</v>
      </c>
      <c r="AU47">
        <v>0</v>
      </c>
      <c r="AV47">
        <v>5.4787939999999997</v>
      </c>
      <c r="AW47">
        <v>0</v>
      </c>
      <c r="AX47">
        <v>0</v>
      </c>
      <c r="AY47">
        <v>0</v>
      </c>
      <c r="AZ47">
        <f t="shared" si="0"/>
        <v>85.814684</v>
      </c>
      <c r="BA47">
        <f t="shared" si="1"/>
        <v>2462.0012020000004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0.83574999999999999</v>
      </c>
      <c r="BJ47">
        <v>0</v>
      </c>
      <c r="BK47">
        <v>1.5596E-2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0.49598399999999998</v>
      </c>
      <c r="BS47">
        <v>1.64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1.88</v>
      </c>
      <c r="CC47">
        <v>0.92</v>
      </c>
      <c r="CD47">
        <v>1.81</v>
      </c>
      <c r="CE47">
        <v>0</v>
      </c>
      <c r="CF47">
        <v>0.23</v>
      </c>
      <c r="CG47">
        <v>1.89</v>
      </c>
      <c r="CH47">
        <v>0</v>
      </c>
      <c r="CI47">
        <v>7.86</v>
      </c>
      <c r="CJ47">
        <v>1.95</v>
      </c>
      <c r="CK47">
        <v>1.84</v>
      </c>
      <c r="CL47">
        <v>5.313701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3.57</v>
      </c>
      <c r="CS47">
        <v>1.9422360000000001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85.814684</v>
      </c>
    </row>
    <row r="48" spans="1:114">
      <c r="A48" t="s">
        <v>90</v>
      </c>
      <c r="B48">
        <v>0</v>
      </c>
      <c r="C48">
        <v>34.625978000000003</v>
      </c>
      <c r="D48">
        <v>5.4787939999999997</v>
      </c>
      <c r="E48">
        <v>0</v>
      </c>
      <c r="F48">
        <v>14.482229</v>
      </c>
      <c r="G48">
        <v>22.628482000000002</v>
      </c>
      <c r="H48">
        <v>0</v>
      </c>
      <c r="I48">
        <v>90.319119999999998</v>
      </c>
      <c r="J48">
        <v>2.2865600000000001</v>
      </c>
      <c r="K48">
        <v>343.89265999999998</v>
      </c>
      <c r="L48">
        <v>656.42148599999996</v>
      </c>
      <c r="M48">
        <v>92.912925000000001</v>
      </c>
      <c r="N48">
        <v>119.136178</v>
      </c>
      <c r="O48">
        <v>62.394581000000002</v>
      </c>
      <c r="P48">
        <v>68.778823000000003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42.933545000000002</v>
      </c>
      <c r="AH48">
        <v>0</v>
      </c>
      <c r="AI48">
        <v>0</v>
      </c>
      <c r="AJ48">
        <v>0</v>
      </c>
      <c r="AK48">
        <v>26.424316000000001</v>
      </c>
      <c r="AL48">
        <v>0</v>
      </c>
      <c r="AM48">
        <v>16.345120999999999</v>
      </c>
      <c r="AN48">
        <v>0.70510899999999999</v>
      </c>
      <c r="AO48">
        <v>0</v>
      </c>
      <c r="AP48">
        <v>0.38429999999999997</v>
      </c>
      <c r="AQ48">
        <v>27.593036999999999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5.4787939999999997</v>
      </c>
      <c r="AW48">
        <v>0</v>
      </c>
      <c r="AX48">
        <v>0</v>
      </c>
      <c r="AY48">
        <v>0</v>
      </c>
      <c r="AZ48">
        <f t="shared" si="0"/>
        <v>85.814684</v>
      </c>
      <c r="BA48">
        <f t="shared" si="1"/>
        <v>2462.0012020000004</v>
      </c>
      <c r="BD48">
        <v>4.2938999999999998</v>
      </c>
      <c r="BE48">
        <v>0</v>
      </c>
      <c r="BF48">
        <v>2.2668000000000001E-2</v>
      </c>
      <c r="BG48">
        <v>0</v>
      </c>
      <c r="BH48">
        <v>1.1150000000000001E-3</v>
      </c>
      <c r="BI48">
        <v>0.83574999999999999</v>
      </c>
      <c r="BJ48">
        <v>0</v>
      </c>
      <c r="BK48">
        <v>1.5596E-2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0.49598399999999998</v>
      </c>
      <c r="BS48">
        <v>1.64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1.88</v>
      </c>
      <c r="CC48">
        <v>0.92</v>
      </c>
      <c r="CD48">
        <v>1.81</v>
      </c>
      <c r="CE48">
        <v>0</v>
      </c>
      <c r="CF48">
        <v>0.23</v>
      </c>
      <c r="CG48">
        <v>1.89</v>
      </c>
      <c r="CH48">
        <v>0</v>
      </c>
      <c r="CI48">
        <v>7.86</v>
      </c>
      <c r="CJ48">
        <v>1.95</v>
      </c>
      <c r="CK48">
        <v>1.84</v>
      </c>
      <c r="CL48">
        <v>5.313701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3.57</v>
      </c>
      <c r="CS48">
        <v>1.9422360000000001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85.814684</v>
      </c>
    </row>
    <row r="49" spans="1:114">
      <c r="A49" t="s">
        <v>91</v>
      </c>
      <c r="B49">
        <v>0</v>
      </c>
      <c r="C49">
        <v>34.625978000000003</v>
      </c>
      <c r="D49">
        <v>5.4787939999999997</v>
      </c>
      <c r="E49">
        <v>0</v>
      </c>
      <c r="F49">
        <v>14.482229</v>
      </c>
      <c r="G49">
        <v>22.628482000000002</v>
      </c>
      <c r="H49">
        <v>0</v>
      </c>
      <c r="I49">
        <v>90.319119999999998</v>
      </c>
      <c r="J49">
        <v>2.2865600000000001</v>
      </c>
      <c r="K49">
        <v>343.89265999999998</v>
      </c>
      <c r="L49">
        <v>656.42148599999996</v>
      </c>
      <c r="M49">
        <v>92.912925000000001</v>
      </c>
      <c r="N49">
        <v>119.136178</v>
      </c>
      <c r="O49">
        <v>62.394581000000002</v>
      </c>
      <c r="P49">
        <v>68.778823000000003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42.933545000000002</v>
      </c>
      <c r="AH49">
        <v>0</v>
      </c>
      <c r="AI49">
        <v>0</v>
      </c>
      <c r="AJ49">
        <v>0</v>
      </c>
      <c r="AK49">
        <v>26.424316000000001</v>
      </c>
      <c r="AL49">
        <v>0</v>
      </c>
      <c r="AM49">
        <v>13.234916</v>
      </c>
      <c r="AN49">
        <v>0.70510899999999999</v>
      </c>
      <c r="AO49">
        <v>0</v>
      </c>
      <c r="AP49">
        <v>0.38429999999999997</v>
      </c>
      <c r="AQ49">
        <v>27.593036999999999</v>
      </c>
      <c r="AR49">
        <v>47.472000000000001</v>
      </c>
      <c r="AS49">
        <v>31.897383000000001</v>
      </c>
      <c r="AT49">
        <v>11.2476</v>
      </c>
      <c r="AU49">
        <v>0</v>
      </c>
      <c r="AV49">
        <v>5.4787939999999997</v>
      </c>
      <c r="AW49">
        <v>0</v>
      </c>
      <c r="AX49">
        <v>0</v>
      </c>
      <c r="AY49">
        <v>0</v>
      </c>
      <c r="AZ49">
        <f t="shared" si="0"/>
        <v>85.814684</v>
      </c>
      <c r="BA49">
        <f t="shared" si="1"/>
        <v>2458.8909970000004</v>
      </c>
      <c r="BD49">
        <v>4.2938999999999998</v>
      </c>
      <c r="BE49">
        <v>0</v>
      </c>
      <c r="BF49">
        <v>2.2668000000000001E-2</v>
      </c>
      <c r="BG49">
        <v>0</v>
      </c>
      <c r="BH49">
        <v>1.1150000000000001E-3</v>
      </c>
      <c r="BI49">
        <v>0.83574999999999999</v>
      </c>
      <c r="BJ49">
        <v>0</v>
      </c>
      <c r="BK49">
        <v>1.5596E-2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0.49598399999999998</v>
      </c>
      <c r="BS49">
        <v>1.64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1.88</v>
      </c>
      <c r="CC49">
        <v>0.92</v>
      </c>
      <c r="CD49">
        <v>1.81</v>
      </c>
      <c r="CE49">
        <v>0</v>
      </c>
      <c r="CF49">
        <v>0.23</v>
      </c>
      <c r="CG49">
        <v>1.89</v>
      </c>
      <c r="CH49">
        <v>0</v>
      </c>
      <c r="CI49">
        <v>7.86</v>
      </c>
      <c r="CJ49">
        <v>1.95</v>
      </c>
      <c r="CK49">
        <v>1.84</v>
      </c>
      <c r="CL49">
        <v>5.313701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3.57</v>
      </c>
      <c r="CS49">
        <v>1.9422360000000001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85.814684</v>
      </c>
    </row>
    <row r="50" spans="1:114">
      <c r="A50" t="s">
        <v>92</v>
      </c>
      <c r="B50">
        <v>0</v>
      </c>
      <c r="C50">
        <v>34.625978000000003</v>
      </c>
      <c r="D50">
        <v>5.4787939999999997</v>
      </c>
      <c r="E50">
        <v>0</v>
      </c>
      <c r="F50">
        <v>14.482229</v>
      </c>
      <c r="G50">
        <v>22.628482000000002</v>
      </c>
      <c r="H50">
        <v>0</v>
      </c>
      <c r="I50">
        <v>90.319119999999998</v>
      </c>
      <c r="J50">
        <v>2.2865600000000001</v>
      </c>
      <c r="K50">
        <v>343.89265999999998</v>
      </c>
      <c r="L50">
        <v>656.42148599999996</v>
      </c>
      <c r="M50">
        <v>92.912925000000001</v>
      </c>
      <c r="N50">
        <v>119.136178</v>
      </c>
      <c r="O50">
        <v>62.394581000000002</v>
      </c>
      <c r="P50">
        <v>68.778823000000003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42.933545000000002</v>
      </c>
      <c r="AH50">
        <v>0</v>
      </c>
      <c r="AI50">
        <v>0</v>
      </c>
      <c r="AJ50">
        <v>0</v>
      </c>
      <c r="AK50">
        <v>26.424316000000001</v>
      </c>
      <c r="AL50">
        <v>0</v>
      </c>
      <c r="AM50">
        <v>10.918805000000001</v>
      </c>
      <c r="AN50">
        <v>0.70510899999999999</v>
      </c>
      <c r="AO50">
        <v>0</v>
      </c>
      <c r="AP50">
        <v>0.38429999999999997</v>
      </c>
      <c r="AQ50">
        <v>27.593036999999999</v>
      </c>
      <c r="AR50">
        <v>47.472000000000001</v>
      </c>
      <c r="AS50">
        <v>31.897383000000001</v>
      </c>
      <c r="AT50">
        <v>11.2476</v>
      </c>
      <c r="AU50">
        <v>0</v>
      </c>
      <c r="AV50">
        <v>5.4787939999999997</v>
      </c>
      <c r="AW50">
        <v>0</v>
      </c>
      <c r="AX50">
        <v>0</v>
      </c>
      <c r="AY50">
        <v>0</v>
      </c>
      <c r="AZ50">
        <f t="shared" si="0"/>
        <v>85.814684</v>
      </c>
      <c r="BA50">
        <f t="shared" si="1"/>
        <v>2456.5748860000003</v>
      </c>
      <c r="BD50">
        <v>4.2938999999999998</v>
      </c>
      <c r="BE50">
        <v>0</v>
      </c>
      <c r="BF50">
        <v>2.2668000000000001E-2</v>
      </c>
      <c r="BG50">
        <v>0</v>
      </c>
      <c r="BH50">
        <v>1.1150000000000001E-3</v>
      </c>
      <c r="BI50">
        <v>0.83574999999999999</v>
      </c>
      <c r="BJ50">
        <v>0</v>
      </c>
      <c r="BK50">
        <v>1.5596E-2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0.49598399999999998</v>
      </c>
      <c r="BS50">
        <v>1.64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1.88</v>
      </c>
      <c r="CC50">
        <v>0.92</v>
      </c>
      <c r="CD50">
        <v>1.81</v>
      </c>
      <c r="CE50">
        <v>0</v>
      </c>
      <c r="CF50">
        <v>0.23</v>
      </c>
      <c r="CG50">
        <v>1.89</v>
      </c>
      <c r="CH50">
        <v>0</v>
      </c>
      <c r="CI50">
        <v>7.86</v>
      </c>
      <c r="CJ50">
        <v>1.95</v>
      </c>
      <c r="CK50">
        <v>1.84</v>
      </c>
      <c r="CL50">
        <v>5.313701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3.57</v>
      </c>
      <c r="CS50">
        <v>1.9422360000000001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85.814684</v>
      </c>
    </row>
    <row r="51" spans="1:114">
      <c r="A51" t="s">
        <v>93</v>
      </c>
      <c r="B51">
        <v>0</v>
      </c>
      <c r="C51">
        <v>34.625978000000003</v>
      </c>
      <c r="D51">
        <v>5.4787939999999997</v>
      </c>
      <c r="E51">
        <v>0</v>
      </c>
      <c r="F51">
        <v>14.482229</v>
      </c>
      <c r="G51">
        <v>22.628482000000002</v>
      </c>
      <c r="H51">
        <v>0</v>
      </c>
      <c r="I51">
        <v>90.319119999999998</v>
      </c>
      <c r="J51">
        <v>2.2865600000000001</v>
      </c>
      <c r="K51">
        <v>343.89265999999998</v>
      </c>
      <c r="L51">
        <v>656.42148599999996</v>
      </c>
      <c r="M51">
        <v>92.912925000000001</v>
      </c>
      <c r="N51">
        <v>119.136178</v>
      </c>
      <c r="O51">
        <v>62.394581000000002</v>
      </c>
      <c r="P51">
        <v>68.778823000000003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42.933545000000002</v>
      </c>
      <c r="AH51">
        <v>0</v>
      </c>
      <c r="AI51">
        <v>0</v>
      </c>
      <c r="AJ51">
        <v>0</v>
      </c>
      <c r="AK51">
        <v>26.424316000000001</v>
      </c>
      <c r="AL51">
        <v>0</v>
      </c>
      <c r="AM51">
        <v>5.459403</v>
      </c>
      <c r="AN51">
        <v>0.70510899999999999</v>
      </c>
      <c r="AO51">
        <v>0</v>
      </c>
      <c r="AP51">
        <v>0.38429999999999997</v>
      </c>
      <c r="AQ51">
        <v>27.593036999999999</v>
      </c>
      <c r="AR51">
        <v>46.368000000000002</v>
      </c>
      <c r="AS51">
        <v>31.897383000000001</v>
      </c>
      <c r="AT51">
        <v>11.2476</v>
      </c>
      <c r="AU51">
        <v>0</v>
      </c>
      <c r="AV51">
        <v>5.4787939999999997</v>
      </c>
      <c r="AW51">
        <v>0</v>
      </c>
      <c r="AX51">
        <v>0</v>
      </c>
      <c r="AY51">
        <v>0</v>
      </c>
      <c r="AZ51">
        <f t="shared" si="0"/>
        <v>85.864683999999997</v>
      </c>
      <c r="BA51">
        <f t="shared" si="1"/>
        <v>2450.0614840000003</v>
      </c>
      <c r="BD51">
        <v>4.2938999999999998</v>
      </c>
      <c r="BE51">
        <v>0</v>
      </c>
      <c r="BF51">
        <v>2.2668000000000001E-2</v>
      </c>
      <c r="BG51">
        <v>0</v>
      </c>
      <c r="BH51">
        <v>1.1150000000000001E-3</v>
      </c>
      <c r="BI51">
        <v>0.83574999999999999</v>
      </c>
      <c r="BJ51">
        <v>0</v>
      </c>
      <c r="BK51">
        <v>1.5596E-2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1.93</v>
      </c>
      <c r="CC51">
        <v>0.92</v>
      </c>
      <c r="CD51">
        <v>1.81</v>
      </c>
      <c r="CE51">
        <v>0</v>
      </c>
      <c r="CF51">
        <v>0.23</v>
      </c>
      <c r="CG51">
        <v>1.89</v>
      </c>
      <c r="CH51">
        <v>0</v>
      </c>
      <c r="CI51">
        <v>7.86</v>
      </c>
      <c r="CJ51">
        <v>1.95</v>
      </c>
      <c r="CK51">
        <v>1.84</v>
      </c>
      <c r="CL51">
        <v>5.313701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3.57</v>
      </c>
      <c r="CS51">
        <v>1.9422360000000001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85.864683999999997</v>
      </c>
    </row>
    <row r="52" spans="1:114">
      <c r="A52" t="s">
        <v>94</v>
      </c>
      <c r="B52">
        <v>0</v>
      </c>
      <c r="C52">
        <v>34.625978000000003</v>
      </c>
      <c r="D52">
        <v>5.4787939999999997</v>
      </c>
      <c r="E52">
        <v>0</v>
      </c>
      <c r="F52">
        <v>14.482229</v>
      </c>
      <c r="G52">
        <v>22.628482000000002</v>
      </c>
      <c r="H52">
        <v>0</v>
      </c>
      <c r="I52">
        <v>90.319119999999998</v>
      </c>
      <c r="J52">
        <v>2.2865600000000001</v>
      </c>
      <c r="K52">
        <v>343.89265999999998</v>
      </c>
      <c r="L52">
        <v>656.42148599999996</v>
      </c>
      <c r="M52">
        <v>92.912925000000001</v>
      </c>
      <c r="N52">
        <v>119.136178</v>
      </c>
      <c r="O52">
        <v>62.394581000000002</v>
      </c>
      <c r="P52">
        <v>68.778823000000003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42.933545000000002</v>
      </c>
      <c r="AH52">
        <v>0</v>
      </c>
      <c r="AI52">
        <v>0</v>
      </c>
      <c r="AJ52">
        <v>0</v>
      </c>
      <c r="AK52">
        <v>26.424316000000001</v>
      </c>
      <c r="AL52">
        <v>0</v>
      </c>
      <c r="AM52">
        <v>0</v>
      </c>
      <c r="AN52">
        <v>0.70510899999999999</v>
      </c>
      <c r="AO52">
        <v>0</v>
      </c>
      <c r="AP52">
        <v>0.38429999999999997</v>
      </c>
      <c r="AQ52">
        <v>27.593036999999999</v>
      </c>
      <c r="AR52">
        <v>46.368000000000002</v>
      </c>
      <c r="AS52">
        <v>31.897383000000001</v>
      </c>
      <c r="AT52">
        <v>11.2476</v>
      </c>
      <c r="AU52">
        <v>0</v>
      </c>
      <c r="AV52">
        <v>5.4787939999999997</v>
      </c>
      <c r="AW52">
        <v>0</v>
      </c>
      <c r="AX52">
        <v>0</v>
      </c>
      <c r="AY52">
        <v>0</v>
      </c>
      <c r="AZ52">
        <f t="shared" si="0"/>
        <v>85.864683999999997</v>
      </c>
      <c r="BA52">
        <f t="shared" si="1"/>
        <v>2444.6020810000005</v>
      </c>
      <c r="BD52">
        <v>4.2938999999999998</v>
      </c>
      <c r="BE52">
        <v>0</v>
      </c>
      <c r="BF52">
        <v>2.2668000000000001E-2</v>
      </c>
      <c r="BG52">
        <v>0</v>
      </c>
      <c r="BH52">
        <v>1.1150000000000001E-3</v>
      </c>
      <c r="BI52">
        <v>0.83574999999999999</v>
      </c>
      <c r="BJ52">
        <v>0</v>
      </c>
      <c r="BK52">
        <v>1.5596E-2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1.93</v>
      </c>
      <c r="CC52">
        <v>0.92</v>
      </c>
      <c r="CD52">
        <v>1.81</v>
      </c>
      <c r="CE52">
        <v>0</v>
      </c>
      <c r="CF52">
        <v>0.23</v>
      </c>
      <c r="CG52">
        <v>1.89</v>
      </c>
      <c r="CH52">
        <v>0</v>
      </c>
      <c r="CI52">
        <v>7.86</v>
      </c>
      <c r="CJ52">
        <v>1.95</v>
      </c>
      <c r="CK52">
        <v>1.84</v>
      </c>
      <c r="CL52">
        <v>5.313701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3.57</v>
      </c>
      <c r="CS52">
        <v>1.9422360000000001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85.864683999999997</v>
      </c>
    </row>
    <row r="53" spans="1:114">
      <c r="A53" t="s">
        <v>95</v>
      </c>
      <c r="B53">
        <v>0</v>
      </c>
      <c r="C53">
        <v>34.625978000000003</v>
      </c>
      <c r="D53">
        <v>5.4787939999999997</v>
      </c>
      <c r="E53">
        <v>0</v>
      </c>
      <c r="F53">
        <v>14.482229</v>
      </c>
      <c r="G53">
        <v>22.628482000000002</v>
      </c>
      <c r="H53">
        <v>0</v>
      </c>
      <c r="I53">
        <v>90.319119999999998</v>
      </c>
      <c r="J53">
        <v>2.2865600000000001</v>
      </c>
      <c r="K53">
        <v>343.89265999999998</v>
      </c>
      <c r="L53">
        <v>656.42148599999996</v>
      </c>
      <c r="M53">
        <v>92.912925000000001</v>
      </c>
      <c r="N53">
        <v>119.136178</v>
      </c>
      <c r="O53">
        <v>62.394581000000002</v>
      </c>
      <c r="P53">
        <v>68.778823000000003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20.731850000000001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42.933545000000002</v>
      </c>
      <c r="AH53">
        <v>0</v>
      </c>
      <c r="AI53">
        <v>0</v>
      </c>
      <c r="AJ53">
        <v>0</v>
      </c>
      <c r="AK53">
        <v>26.424316000000001</v>
      </c>
      <c r="AL53">
        <v>0</v>
      </c>
      <c r="AM53">
        <v>0</v>
      </c>
      <c r="AN53">
        <v>0.70510899999999999</v>
      </c>
      <c r="AO53">
        <v>0</v>
      </c>
      <c r="AP53">
        <v>0</v>
      </c>
      <c r="AQ53">
        <v>27.593036999999999</v>
      </c>
      <c r="AR53">
        <v>44.16</v>
      </c>
      <c r="AS53">
        <v>31.897383000000001</v>
      </c>
      <c r="AT53">
        <v>11.2476</v>
      </c>
      <c r="AU53">
        <v>0</v>
      </c>
      <c r="AV53">
        <v>5.4787939999999997</v>
      </c>
      <c r="AW53">
        <v>0</v>
      </c>
      <c r="AX53">
        <v>0</v>
      </c>
      <c r="AY53">
        <v>0</v>
      </c>
      <c r="AZ53">
        <f t="shared" si="0"/>
        <v>85.864497999999998</v>
      </c>
      <c r="BA53">
        <f t="shared" si="1"/>
        <v>2442.009595</v>
      </c>
      <c r="BD53">
        <v>4.2938999999999998</v>
      </c>
      <c r="BE53">
        <v>0</v>
      </c>
      <c r="BF53">
        <v>2.2481999999999999E-2</v>
      </c>
      <c r="BG53">
        <v>0</v>
      </c>
      <c r="BH53">
        <v>1.1150000000000001E-3</v>
      </c>
      <c r="BI53">
        <v>0.83574999999999999</v>
      </c>
      <c r="BJ53">
        <v>0</v>
      </c>
      <c r="BK53">
        <v>1.5596E-2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1.93</v>
      </c>
      <c r="CC53">
        <v>0.92</v>
      </c>
      <c r="CD53">
        <v>1.81</v>
      </c>
      <c r="CE53">
        <v>0</v>
      </c>
      <c r="CF53">
        <v>0.23</v>
      </c>
      <c r="CG53">
        <v>1.89</v>
      </c>
      <c r="CH53">
        <v>0</v>
      </c>
      <c r="CI53">
        <v>7.86</v>
      </c>
      <c r="CJ53">
        <v>1.95</v>
      </c>
      <c r="CK53">
        <v>1.84</v>
      </c>
      <c r="CL53">
        <v>5.313701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3.57</v>
      </c>
      <c r="CS53">
        <v>1.9422360000000001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85.864497999999998</v>
      </c>
    </row>
    <row r="54" spans="1:114">
      <c r="A54" t="s">
        <v>96</v>
      </c>
      <c r="B54">
        <v>0</v>
      </c>
      <c r="C54">
        <v>34.625978000000003</v>
      </c>
      <c r="D54">
        <v>5.4787939999999997</v>
      </c>
      <c r="E54">
        <v>0</v>
      </c>
      <c r="F54">
        <v>14.482229</v>
      </c>
      <c r="G54">
        <v>22.628482000000002</v>
      </c>
      <c r="H54">
        <v>0</v>
      </c>
      <c r="I54">
        <v>90.319119999999998</v>
      </c>
      <c r="J54">
        <v>2.2865600000000001</v>
      </c>
      <c r="K54">
        <v>343.89265999999998</v>
      </c>
      <c r="L54">
        <v>656.42148599999996</v>
      </c>
      <c r="M54">
        <v>92.912925000000001</v>
      </c>
      <c r="N54">
        <v>119.136178</v>
      </c>
      <c r="O54">
        <v>62.394581000000002</v>
      </c>
      <c r="P54">
        <v>68.778823000000003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20.731850000000001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42.933545000000002</v>
      </c>
      <c r="AH54">
        <v>0</v>
      </c>
      <c r="AI54">
        <v>0</v>
      </c>
      <c r="AJ54">
        <v>0</v>
      </c>
      <c r="AK54">
        <v>26.424316000000001</v>
      </c>
      <c r="AL54">
        <v>0</v>
      </c>
      <c r="AM54">
        <v>0</v>
      </c>
      <c r="AN54">
        <v>0.70510899999999999</v>
      </c>
      <c r="AO54">
        <v>0</v>
      </c>
      <c r="AP54">
        <v>0</v>
      </c>
      <c r="AQ54">
        <v>27.593036999999999</v>
      </c>
      <c r="AR54">
        <v>44.16</v>
      </c>
      <c r="AS54">
        <v>31.897383000000001</v>
      </c>
      <c r="AT54">
        <v>11.2476</v>
      </c>
      <c r="AU54">
        <v>0</v>
      </c>
      <c r="AV54">
        <v>5.4787939999999997</v>
      </c>
      <c r="AW54">
        <v>0</v>
      </c>
      <c r="AX54">
        <v>0</v>
      </c>
      <c r="AY54">
        <v>0</v>
      </c>
      <c r="AZ54">
        <f t="shared" si="0"/>
        <v>85.774497999999994</v>
      </c>
      <c r="BA54">
        <f t="shared" si="1"/>
        <v>2441.9195950000003</v>
      </c>
      <c r="BD54">
        <v>4.2938999999999998</v>
      </c>
      <c r="BE54">
        <v>0</v>
      </c>
      <c r="BF54">
        <v>2.2481999999999999E-2</v>
      </c>
      <c r="BG54">
        <v>0</v>
      </c>
      <c r="BH54">
        <v>1.1150000000000001E-3</v>
      </c>
      <c r="BI54">
        <v>0.83574999999999999</v>
      </c>
      <c r="BJ54">
        <v>0</v>
      </c>
      <c r="BK54">
        <v>1.5596E-2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1.93</v>
      </c>
      <c r="CC54">
        <v>0.88</v>
      </c>
      <c r="CD54">
        <v>1.76</v>
      </c>
      <c r="CE54">
        <v>0</v>
      </c>
      <c r="CF54">
        <v>0.23</v>
      </c>
      <c r="CG54">
        <v>1.89</v>
      </c>
      <c r="CH54">
        <v>0</v>
      </c>
      <c r="CI54">
        <v>7.86</v>
      </c>
      <c r="CJ54">
        <v>1.95</v>
      </c>
      <c r="CK54">
        <v>1.84</v>
      </c>
      <c r="CL54">
        <v>5.313701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3.57</v>
      </c>
      <c r="CS54">
        <v>1.9422360000000001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85.774497999999994</v>
      </c>
    </row>
    <row r="55" spans="1:114">
      <c r="A55" t="s">
        <v>97</v>
      </c>
      <c r="B55">
        <v>0</v>
      </c>
      <c r="C55">
        <v>34.625978000000003</v>
      </c>
      <c r="D55">
        <v>5.4787939999999997</v>
      </c>
      <c r="E55">
        <v>0</v>
      </c>
      <c r="F55">
        <v>14.482229</v>
      </c>
      <c r="G55">
        <v>22.628482000000002</v>
      </c>
      <c r="H55">
        <v>0</v>
      </c>
      <c r="I55">
        <v>90.319119999999998</v>
      </c>
      <c r="J55">
        <v>2.2865600000000001</v>
      </c>
      <c r="K55">
        <v>343.89265999999998</v>
      </c>
      <c r="L55">
        <v>656.42148599999996</v>
      </c>
      <c r="M55">
        <v>92.912925000000001</v>
      </c>
      <c r="N55">
        <v>119.136178</v>
      </c>
      <c r="O55">
        <v>62.394581000000002</v>
      </c>
      <c r="P55">
        <v>68.778823000000003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20.731850000000001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42.933545000000002</v>
      </c>
      <c r="AH55">
        <v>0</v>
      </c>
      <c r="AI55">
        <v>0</v>
      </c>
      <c r="AJ55">
        <v>0</v>
      </c>
      <c r="AK55">
        <v>26.424316000000001</v>
      </c>
      <c r="AL55">
        <v>0</v>
      </c>
      <c r="AM55">
        <v>0</v>
      </c>
      <c r="AN55">
        <v>0.70510899999999999</v>
      </c>
      <c r="AO55">
        <v>0</v>
      </c>
      <c r="AP55">
        <v>0</v>
      </c>
      <c r="AQ55">
        <v>27.593036999999999</v>
      </c>
      <c r="AR55">
        <v>44.16</v>
      </c>
      <c r="AS55">
        <v>31.897383000000001</v>
      </c>
      <c r="AT55">
        <v>11.2476</v>
      </c>
      <c r="AU55">
        <v>0</v>
      </c>
      <c r="AV55">
        <v>5.4787939999999997</v>
      </c>
      <c r="AW55">
        <v>0</v>
      </c>
      <c r="AX55">
        <v>0</v>
      </c>
      <c r="AY55">
        <v>0</v>
      </c>
      <c r="AZ55">
        <f t="shared" si="0"/>
        <v>85.774385999999993</v>
      </c>
      <c r="BA55">
        <f t="shared" si="1"/>
        <v>2448.4732830000003</v>
      </c>
      <c r="BD55">
        <v>4.2938999999999998</v>
      </c>
      <c r="BE55">
        <v>0</v>
      </c>
      <c r="BF55">
        <v>2.2370000000000001E-2</v>
      </c>
      <c r="BG55">
        <v>0</v>
      </c>
      <c r="BH55">
        <v>1.1150000000000001E-3</v>
      </c>
      <c r="BI55">
        <v>0.83574999999999999</v>
      </c>
      <c r="BJ55">
        <v>0</v>
      </c>
      <c r="BK55">
        <v>1.5596E-2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1.93</v>
      </c>
      <c r="CC55">
        <v>0.88</v>
      </c>
      <c r="CD55">
        <v>1.76</v>
      </c>
      <c r="CE55">
        <v>0</v>
      </c>
      <c r="CF55">
        <v>0.23</v>
      </c>
      <c r="CG55">
        <v>1.89</v>
      </c>
      <c r="CH55">
        <v>0</v>
      </c>
      <c r="CI55">
        <v>7.86</v>
      </c>
      <c r="CJ55">
        <v>1.95</v>
      </c>
      <c r="CK55">
        <v>1.84</v>
      </c>
      <c r="CL55">
        <v>5.313701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3.57</v>
      </c>
      <c r="CS55">
        <v>1.9422360000000001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85.774385999999993</v>
      </c>
    </row>
    <row r="56" spans="1:114">
      <c r="A56" t="s">
        <v>98</v>
      </c>
      <c r="B56">
        <v>0</v>
      </c>
      <c r="C56">
        <v>34.625978000000003</v>
      </c>
      <c r="D56">
        <v>5.4787939999999997</v>
      </c>
      <c r="E56">
        <v>0</v>
      </c>
      <c r="F56">
        <v>14.482229</v>
      </c>
      <c r="G56">
        <v>22.628482000000002</v>
      </c>
      <c r="H56">
        <v>0</v>
      </c>
      <c r="I56">
        <v>90.319119999999998</v>
      </c>
      <c r="J56">
        <v>2.2865600000000001</v>
      </c>
      <c r="K56">
        <v>343.89265999999998</v>
      </c>
      <c r="L56">
        <v>656.42148599999996</v>
      </c>
      <c r="M56">
        <v>92.912925000000001</v>
      </c>
      <c r="N56">
        <v>119.136178</v>
      </c>
      <c r="O56">
        <v>62.394581000000002</v>
      </c>
      <c r="P56">
        <v>68.778823000000003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20.731850000000001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42.933545000000002</v>
      </c>
      <c r="AH56">
        <v>0</v>
      </c>
      <c r="AI56">
        <v>0</v>
      </c>
      <c r="AJ56">
        <v>0</v>
      </c>
      <c r="AK56">
        <v>26.424316000000001</v>
      </c>
      <c r="AL56">
        <v>0</v>
      </c>
      <c r="AM56">
        <v>0</v>
      </c>
      <c r="AN56">
        <v>0.70510899999999999</v>
      </c>
      <c r="AO56">
        <v>0</v>
      </c>
      <c r="AP56">
        <v>0</v>
      </c>
      <c r="AQ56">
        <v>27.593036999999999</v>
      </c>
      <c r="AR56">
        <v>44.16</v>
      </c>
      <c r="AS56">
        <v>31.897383000000001</v>
      </c>
      <c r="AT56">
        <v>11.2476</v>
      </c>
      <c r="AU56">
        <v>0</v>
      </c>
      <c r="AV56">
        <v>5.4787939999999997</v>
      </c>
      <c r="AW56">
        <v>0</v>
      </c>
      <c r="AX56">
        <v>0</v>
      </c>
      <c r="AY56">
        <v>0</v>
      </c>
      <c r="AZ56">
        <f t="shared" si="0"/>
        <v>85.774385999999993</v>
      </c>
      <c r="BA56">
        <f t="shared" si="1"/>
        <v>2448.4732830000003</v>
      </c>
      <c r="BD56">
        <v>4.2938999999999998</v>
      </c>
      <c r="BE56">
        <v>0</v>
      </c>
      <c r="BF56">
        <v>2.2370000000000001E-2</v>
      </c>
      <c r="BG56">
        <v>0</v>
      </c>
      <c r="BH56">
        <v>1.1150000000000001E-3</v>
      </c>
      <c r="BI56">
        <v>0.83574999999999999</v>
      </c>
      <c r="BJ56">
        <v>0</v>
      </c>
      <c r="BK56">
        <v>1.5596E-2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1.93</v>
      </c>
      <c r="CC56">
        <v>0.88</v>
      </c>
      <c r="CD56">
        <v>1.76</v>
      </c>
      <c r="CE56">
        <v>0</v>
      </c>
      <c r="CF56">
        <v>0.23</v>
      </c>
      <c r="CG56">
        <v>1.89</v>
      </c>
      <c r="CH56">
        <v>0</v>
      </c>
      <c r="CI56">
        <v>7.86</v>
      </c>
      <c r="CJ56">
        <v>1.95</v>
      </c>
      <c r="CK56">
        <v>1.84</v>
      </c>
      <c r="CL56">
        <v>5.313701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3.57</v>
      </c>
      <c r="CS56">
        <v>1.9422360000000001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85.774385999999993</v>
      </c>
    </row>
    <row r="57" spans="1:114">
      <c r="A57" t="s">
        <v>99</v>
      </c>
      <c r="B57">
        <v>0</v>
      </c>
      <c r="C57">
        <v>34.625978000000003</v>
      </c>
      <c r="D57">
        <v>5.4787939999999997</v>
      </c>
      <c r="E57">
        <v>0</v>
      </c>
      <c r="F57">
        <v>14.482229</v>
      </c>
      <c r="G57">
        <v>22.628482000000002</v>
      </c>
      <c r="H57">
        <v>0</v>
      </c>
      <c r="I57">
        <v>90.319119999999998</v>
      </c>
      <c r="J57">
        <v>2.2865600000000001</v>
      </c>
      <c r="K57">
        <v>343.89265999999998</v>
      </c>
      <c r="L57">
        <v>656.42148599999996</v>
      </c>
      <c r="M57">
        <v>92.912925000000001</v>
      </c>
      <c r="N57">
        <v>119.136178</v>
      </c>
      <c r="O57">
        <v>62.394581000000002</v>
      </c>
      <c r="P57">
        <v>68.778823000000003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20.731850000000001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42.933545000000002</v>
      </c>
      <c r="AH57">
        <v>0</v>
      </c>
      <c r="AI57">
        <v>0</v>
      </c>
      <c r="AJ57">
        <v>0</v>
      </c>
      <c r="AK57">
        <v>26.424316000000001</v>
      </c>
      <c r="AL57">
        <v>0</v>
      </c>
      <c r="AM57">
        <v>0</v>
      </c>
      <c r="AN57">
        <v>0.70510899999999999</v>
      </c>
      <c r="AO57">
        <v>0</v>
      </c>
      <c r="AP57">
        <v>0</v>
      </c>
      <c r="AQ57">
        <v>27.593036999999999</v>
      </c>
      <c r="AR57">
        <v>39.744</v>
      </c>
      <c r="AS57">
        <v>31.897383000000001</v>
      </c>
      <c r="AT57">
        <v>11.2476</v>
      </c>
      <c r="AU57">
        <v>0</v>
      </c>
      <c r="AV57">
        <v>5.4787939999999997</v>
      </c>
      <c r="AW57">
        <v>0</v>
      </c>
      <c r="AX57">
        <v>0</v>
      </c>
      <c r="AY57">
        <v>0</v>
      </c>
      <c r="AZ57">
        <f t="shared" si="0"/>
        <v>85.774385999999993</v>
      </c>
      <c r="BA57">
        <f t="shared" si="1"/>
        <v>2444.0572830000006</v>
      </c>
      <c r="BD57">
        <v>4.2938999999999998</v>
      </c>
      <c r="BE57">
        <v>0</v>
      </c>
      <c r="BF57">
        <v>2.2370000000000001E-2</v>
      </c>
      <c r="BG57">
        <v>0</v>
      </c>
      <c r="BH57">
        <v>1.1150000000000001E-3</v>
      </c>
      <c r="BI57">
        <v>0.83574999999999999</v>
      </c>
      <c r="BJ57">
        <v>0</v>
      </c>
      <c r="BK57">
        <v>1.5596E-2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1.93</v>
      </c>
      <c r="CC57">
        <v>0.88</v>
      </c>
      <c r="CD57">
        <v>1.76</v>
      </c>
      <c r="CE57">
        <v>0</v>
      </c>
      <c r="CF57">
        <v>0.23</v>
      </c>
      <c r="CG57">
        <v>1.89</v>
      </c>
      <c r="CH57">
        <v>0</v>
      </c>
      <c r="CI57">
        <v>7.86</v>
      </c>
      <c r="CJ57">
        <v>1.95</v>
      </c>
      <c r="CK57">
        <v>1.84</v>
      </c>
      <c r="CL57">
        <v>5.313701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3.57</v>
      </c>
      <c r="CS57">
        <v>1.9422360000000001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85.774385999999993</v>
      </c>
    </row>
    <row r="58" spans="1:114">
      <c r="A58" t="s">
        <v>100</v>
      </c>
      <c r="B58">
        <v>0</v>
      </c>
      <c r="C58">
        <v>34.625978000000003</v>
      </c>
      <c r="D58">
        <v>5.4787939999999997</v>
      </c>
      <c r="E58">
        <v>0</v>
      </c>
      <c r="F58">
        <v>14.482229</v>
      </c>
      <c r="G58">
        <v>22.628482000000002</v>
      </c>
      <c r="H58">
        <v>0</v>
      </c>
      <c r="I58">
        <v>90.319119999999998</v>
      </c>
      <c r="J58">
        <v>2.2865600000000001</v>
      </c>
      <c r="K58">
        <v>343.89265999999998</v>
      </c>
      <c r="L58">
        <v>656.42148599999996</v>
      </c>
      <c r="M58">
        <v>92.912925000000001</v>
      </c>
      <c r="N58">
        <v>119.136178</v>
      </c>
      <c r="O58">
        <v>62.394581000000002</v>
      </c>
      <c r="P58">
        <v>68.778823000000003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20.731850000000001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26.424316000000001</v>
      </c>
      <c r="AL58">
        <v>0</v>
      </c>
      <c r="AM58">
        <v>0</v>
      </c>
      <c r="AN58">
        <v>0.70510899999999999</v>
      </c>
      <c r="AO58">
        <v>0</v>
      </c>
      <c r="AP58">
        <v>0</v>
      </c>
      <c r="AQ58">
        <v>27.593036999999999</v>
      </c>
      <c r="AR58">
        <v>39.744</v>
      </c>
      <c r="AS58">
        <v>31.897383000000001</v>
      </c>
      <c r="AT58">
        <v>11.2476</v>
      </c>
      <c r="AU58">
        <v>0</v>
      </c>
      <c r="AV58">
        <v>5.4787939999999997</v>
      </c>
      <c r="AW58">
        <v>0</v>
      </c>
      <c r="AX58">
        <v>0</v>
      </c>
      <c r="AY58">
        <v>0</v>
      </c>
      <c r="AZ58">
        <f t="shared" si="0"/>
        <v>85.774385999999993</v>
      </c>
      <c r="BA58">
        <f t="shared" si="1"/>
        <v>2444.0572830000006</v>
      </c>
      <c r="BD58">
        <v>4.2938999999999998</v>
      </c>
      <c r="BE58">
        <v>0</v>
      </c>
      <c r="BF58">
        <v>2.2370000000000001E-2</v>
      </c>
      <c r="BG58">
        <v>0</v>
      </c>
      <c r="BH58">
        <v>1.1150000000000001E-3</v>
      </c>
      <c r="BI58">
        <v>0.83574999999999999</v>
      </c>
      <c r="BJ58">
        <v>0</v>
      </c>
      <c r="BK58">
        <v>1.5596E-2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1.93</v>
      </c>
      <c r="CC58">
        <v>0.88</v>
      </c>
      <c r="CD58">
        <v>1.76</v>
      </c>
      <c r="CE58">
        <v>0</v>
      </c>
      <c r="CF58">
        <v>0.23</v>
      </c>
      <c r="CG58">
        <v>1.89</v>
      </c>
      <c r="CH58">
        <v>0</v>
      </c>
      <c r="CI58">
        <v>7.86</v>
      </c>
      <c r="CJ58">
        <v>1.95</v>
      </c>
      <c r="CK58">
        <v>1.84</v>
      </c>
      <c r="CL58">
        <v>5.313701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3.57</v>
      </c>
      <c r="CS58">
        <v>1.9422360000000001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85.774385999999993</v>
      </c>
    </row>
    <row r="59" spans="1:114">
      <c r="A59" t="s">
        <v>101</v>
      </c>
      <c r="B59">
        <v>0</v>
      </c>
      <c r="C59">
        <v>34.625978000000003</v>
      </c>
      <c r="D59">
        <v>5.4787939999999997</v>
      </c>
      <c r="E59">
        <v>0</v>
      </c>
      <c r="F59">
        <v>14.482229</v>
      </c>
      <c r="G59">
        <v>22.628482000000002</v>
      </c>
      <c r="H59">
        <v>0</v>
      </c>
      <c r="I59">
        <v>90.319119999999998</v>
      </c>
      <c r="J59">
        <v>2.2865600000000001</v>
      </c>
      <c r="K59">
        <v>343.89265999999998</v>
      </c>
      <c r="L59">
        <v>656.42148599999996</v>
      </c>
      <c r="M59">
        <v>92.912925000000001</v>
      </c>
      <c r="N59">
        <v>119.136178</v>
      </c>
      <c r="O59">
        <v>62.394581000000002</v>
      </c>
      <c r="P59">
        <v>68.778823000000003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20.731850000000001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26.424316000000001</v>
      </c>
      <c r="AL59">
        <v>0</v>
      </c>
      <c r="AM59">
        <v>0</v>
      </c>
      <c r="AN59">
        <v>0.70510899999999999</v>
      </c>
      <c r="AO59">
        <v>0</v>
      </c>
      <c r="AP59">
        <v>0</v>
      </c>
      <c r="AQ59">
        <v>27.593036999999999</v>
      </c>
      <c r="AR59">
        <v>39.744</v>
      </c>
      <c r="AS59">
        <v>31.897383000000001</v>
      </c>
      <c r="AT59">
        <v>11.2476</v>
      </c>
      <c r="AU59">
        <v>0</v>
      </c>
      <c r="AV59">
        <v>5.4787939999999997</v>
      </c>
      <c r="AW59">
        <v>0</v>
      </c>
      <c r="AX59">
        <v>0</v>
      </c>
      <c r="AY59">
        <v>0</v>
      </c>
      <c r="AZ59">
        <f t="shared" si="0"/>
        <v>85.774125999999995</v>
      </c>
      <c r="BA59">
        <f t="shared" si="1"/>
        <v>2444.0570230000003</v>
      </c>
      <c r="BD59">
        <v>4.2938999999999998</v>
      </c>
      <c r="BE59">
        <v>0</v>
      </c>
      <c r="BF59">
        <v>2.2110000000000001E-2</v>
      </c>
      <c r="BG59">
        <v>0</v>
      </c>
      <c r="BH59">
        <v>1.1150000000000001E-3</v>
      </c>
      <c r="BI59">
        <v>0.83574999999999999</v>
      </c>
      <c r="BJ59">
        <v>0</v>
      </c>
      <c r="BK59">
        <v>1.5596E-2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1.93</v>
      </c>
      <c r="CC59">
        <v>0.88</v>
      </c>
      <c r="CD59">
        <v>1.76</v>
      </c>
      <c r="CE59">
        <v>0</v>
      </c>
      <c r="CF59">
        <v>0.23</v>
      </c>
      <c r="CG59">
        <v>1.89</v>
      </c>
      <c r="CH59">
        <v>0</v>
      </c>
      <c r="CI59">
        <v>7.86</v>
      </c>
      <c r="CJ59">
        <v>1.95</v>
      </c>
      <c r="CK59">
        <v>1.84</v>
      </c>
      <c r="CL59">
        <v>5.313701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3.57</v>
      </c>
      <c r="CS59">
        <v>1.9422360000000001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85.774125999999995</v>
      </c>
    </row>
    <row r="60" spans="1:114">
      <c r="A60" t="s">
        <v>102</v>
      </c>
      <c r="B60">
        <v>0</v>
      </c>
      <c r="C60">
        <v>34.625978000000003</v>
      </c>
      <c r="D60">
        <v>5.4787939999999997</v>
      </c>
      <c r="E60">
        <v>0</v>
      </c>
      <c r="F60">
        <v>14.482229</v>
      </c>
      <c r="G60">
        <v>22.628482000000002</v>
      </c>
      <c r="H60">
        <v>0</v>
      </c>
      <c r="I60">
        <v>90.319119999999998</v>
      </c>
      <c r="J60">
        <v>2.2865600000000001</v>
      </c>
      <c r="K60">
        <v>343.89265999999998</v>
      </c>
      <c r="L60">
        <v>656.42148599999996</v>
      </c>
      <c r="M60">
        <v>92.912925000000001</v>
      </c>
      <c r="N60">
        <v>119.136178</v>
      </c>
      <c r="O60">
        <v>62.394581000000002</v>
      </c>
      <c r="P60">
        <v>68.778823000000003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20.731850000000001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26.424316000000001</v>
      </c>
      <c r="AL60">
        <v>0</v>
      </c>
      <c r="AM60">
        <v>0</v>
      </c>
      <c r="AN60">
        <v>0.70510899999999999</v>
      </c>
      <c r="AO60">
        <v>0</v>
      </c>
      <c r="AP60">
        <v>0</v>
      </c>
      <c r="AQ60">
        <v>27.593036999999999</v>
      </c>
      <c r="AR60">
        <v>39.744</v>
      </c>
      <c r="AS60">
        <v>31.897383000000001</v>
      </c>
      <c r="AT60">
        <v>11.2476</v>
      </c>
      <c r="AU60">
        <v>0</v>
      </c>
      <c r="AV60">
        <v>5.4787939999999997</v>
      </c>
      <c r="AW60">
        <v>0</v>
      </c>
      <c r="AX60">
        <v>0</v>
      </c>
      <c r="AY60">
        <v>0</v>
      </c>
      <c r="AZ60">
        <f t="shared" si="0"/>
        <v>85.774125999999995</v>
      </c>
      <c r="BA60">
        <f t="shared" si="1"/>
        <v>2444.0570230000003</v>
      </c>
      <c r="BD60">
        <v>4.2938999999999998</v>
      </c>
      <c r="BE60">
        <v>0</v>
      </c>
      <c r="BF60">
        <v>2.2110000000000001E-2</v>
      </c>
      <c r="BG60">
        <v>0</v>
      </c>
      <c r="BH60">
        <v>1.1150000000000001E-3</v>
      </c>
      <c r="BI60">
        <v>0.83574999999999999</v>
      </c>
      <c r="BJ60">
        <v>0</v>
      </c>
      <c r="BK60">
        <v>1.5596E-2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1.93</v>
      </c>
      <c r="CC60">
        <v>0.88</v>
      </c>
      <c r="CD60">
        <v>1.76</v>
      </c>
      <c r="CE60">
        <v>0</v>
      </c>
      <c r="CF60">
        <v>0.23</v>
      </c>
      <c r="CG60">
        <v>1.89</v>
      </c>
      <c r="CH60">
        <v>0</v>
      </c>
      <c r="CI60">
        <v>7.86</v>
      </c>
      <c r="CJ60">
        <v>1.95</v>
      </c>
      <c r="CK60">
        <v>1.84</v>
      </c>
      <c r="CL60">
        <v>5.313701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3.57</v>
      </c>
      <c r="CS60">
        <v>1.9422360000000001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85.774125999999995</v>
      </c>
    </row>
    <row r="61" spans="1:114">
      <c r="A61" t="s">
        <v>103</v>
      </c>
      <c r="B61">
        <v>0</v>
      </c>
      <c r="C61">
        <v>34.625978000000003</v>
      </c>
      <c r="D61">
        <v>5.4787939999999997</v>
      </c>
      <c r="E61">
        <v>0</v>
      </c>
      <c r="F61">
        <v>14.482229</v>
      </c>
      <c r="G61">
        <v>22.628482000000002</v>
      </c>
      <c r="H61">
        <v>0</v>
      </c>
      <c r="I61">
        <v>90.319119999999998</v>
      </c>
      <c r="J61">
        <v>2.2865600000000001</v>
      </c>
      <c r="K61">
        <v>343.89265999999998</v>
      </c>
      <c r="L61">
        <v>656.42148599999996</v>
      </c>
      <c r="M61">
        <v>92.912925000000001</v>
      </c>
      <c r="N61">
        <v>119.136178</v>
      </c>
      <c r="O61">
        <v>62.394581000000002</v>
      </c>
      <c r="P61">
        <v>68.778823000000003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26.424316000000001</v>
      </c>
      <c r="AL61">
        <v>0</v>
      </c>
      <c r="AM61">
        <v>5.459403</v>
      </c>
      <c r="AN61">
        <v>0.70510899999999999</v>
      </c>
      <c r="AO61">
        <v>0</v>
      </c>
      <c r="AP61">
        <v>0</v>
      </c>
      <c r="AQ61">
        <v>41.389555999999999</v>
      </c>
      <c r="AR61">
        <v>39.744</v>
      </c>
      <c r="AS61">
        <v>31.897383000000001</v>
      </c>
      <c r="AT61">
        <v>11.2476</v>
      </c>
      <c r="AU61">
        <v>0</v>
      </c>
      <c r="AV61">
        <v>5.4787939999999997</v>
      </c>
      <c r="AW61">
        <v>0</v>
      </c>
      <c r="AX61">
        <v>0</v>
      </c>
      <c r="AY61">
        <v>0</v>
      </c>
      <c r="AZ61">
        <f t="shared" si="0"/>
        <v>85.828077000000008</v>
      </c>
      <c r="BA61">
        <f t="shared" si="1"/>
        <v>2463.3668960000005</v>
      </c>
      <c r="BD61">
        <v>4.2938999999999998</v>
      </c>
      <c r="BE61">
        <v>0</v>
      </c>
      <c r="BF61">
        <v>2.2110000000000001E-2</v>
      </c>
      <c r="BG61">
        <v>0</v>
      </c>
      <c r="BH61">
        <v>1.1150000000000001E-3</v>
      </c>
      <c r="BI61">
        <v>0.83574999999999999</v>
      </c>
      <c r="BJ61">
        <v>0</v>
      </c>
      <c r="BK61">
        <v>1.5596E-2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0.49598399999999998</v>
      </c>
      <c r="BS61">
        <v>1.64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1.93</v>
      </c>
      <c r="CC61">
        <v>0.88</v>
      </c>
      <c r="CD61">
        <v>1.76</v>
      </c>
      <c r="CE61">
        <v>0</v>
      </c>
      <c r="CF61">
        <v>0.23</v>
      </c>
      <c r="CG61">
        <v>1.89</v>
      </c>
      <c r="CH61">
        <v>0</v>
      </c>
      <c r="CI61">
        <v>7.86</v>
      </c>
      <c r="CJ61">
        <v>1.95</v>
      </c>
      <c r="CK61">
        <v>1.84</v>
      </c>
      <c r="CL61">
        <v>5.313701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3.57</v>
      </c>
      <c r="CS61">
        <v>1.9961869999999999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85.828077000000008</v>
      </c>
    </row>
    <row r="62" spans="1:114">
      <c r="A62" t="s">
        <v>104</v>
      </c>
      <c r="B62">
        <v>0</v>
      </c>
      <c r="C62">
        <v>34.625978000000003</v>
      </c>
      <c r="D62">
        <v>5.4787939999999997</v>
      </c>
      <c r="E62">
        <v>0</v>
      </c>
      <c r="F62">
        <v>14.482229</v>
      </c>
      <c r="G62">
        <v>22.628482000000002</v>
      </c>
      <c r="H62">
        <v>0</v>
      </c>
      <c r="I62">
        <v>90.319119999999998</v>
      </c>
      <c r="J62">
        <v>2.2865600000000001</v>
      </c>
      <c r="K62">
        <v>343.89265999999998</v>
      </c>
      <c r="L62">
        <v>656.42148599999996</v>
      </c>
      <c r="M62">
        <v>92.912925000000001</v>
      </c>
      <c r="N62">
        <v>119.136178</v>
      </c>
      <c r="O62">
        <v>62.394581000000002</v>
      </c>
      <c r="P62">
        <v>68.778823000000003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26.424316000000001</v>
      </c>
      <c r="AL62">
        <v>0</v>
      </c>
      <c r="AM62">
        <v>10.918805000000001</v>
      </c>
      <c r="AN62">
        <v>0.70510899999999999</v>
      </c>
      <c r="AO62">
        <v>0</v>
      </c>
      <c r="AP62">
        <v>0</v>
      </c>
      <c r="AQ62">
        <v>41.389555999999999</v>
      </c>
      <c r="AR62">
        <v>39.744</v>
      </c>
      <c r="AS62">
        <v>31.897383000000001</v>
      </c>
      <c r="AT62">
        <v>11.2476</v>
      </c>
      <c r="AU62">
        <v>0</v>
      </c>
      <c r="AV62">
        <v>5.4787939999999997</v>
      </c>
      <c r="AW62">
        <v>0</v>
      </c>
      <c r="AX62">
        <v>0</v>
      </c>
      <c r="AY62">
        <v>0</v>
      </c>
      <c r="AZ62">
        <f t="shared" si="0"/>
        <v>85.77807700000001</v>
      </c>
      <c r="BA62">
        <f t="shared" si="1"/>
        <v>2468.7762980000002</v>
      </c>
      <c r="BD62">
        <v>4.2938999999999998</v>
      </c>
      <c r="BE62">
        <v>0</v>
      </c>
      <c r="BF62">
        <v>2.2110000000000001E-2</v>
      </c>
      <c r="BG62">
        <v>0</v>
      </c>
      <c r="BH62">
        <v>1.1150000000000001E-3</v>
      </c>
      <c r="BI62">
        <v>0.83574999999999999</v>
      </c>
      <c r="BJ62">
        <v>0</v>
      </c>
      <c r="BK62">
        <v>1.5596E-2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0.49598399999999998</v>
      </c>
      <c r="BS62">
        <v>1.64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1.93</v>
      </c>
      <c r="CC62">
        <v>0.86</v>
      </c>
      <c r="CD62">
        <v>1.73</v>
      </c>
      <c r="CE62">
        <v>0</v>
      </c>
      <c r="CF62">
        <v>0.23</v>
      </c>
      <c r="CG62">
        <v>1.89</v>
      </c>
      <c r="CH62">
        <v>0</v>
      </c>
      <c r="CI62">
        <v>7.86</v>
      </c>
      <c r="CJ62">
        <v>1.95</v>
      </c>
      <c r="CK62">
        <v>1.84</v>
      </c>
      <c r="CL62">
        <v>5.313701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3.57</v>
      </c>
      <c r="CS62">
        <v>1.9961869999999999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85.77807700000001</v>
      </c>
    </row>
    <row r="63" spans="1:114">
      <c r="A63" t="s">
        <v>105</v>
      </c>
      <c r="B63">
        <v>0</v>
      </c>
      <c r="C63">
        <v>34.625978000000003</v>
      </c>
      <c r="D63">
        <v>5.4787939999999997</v>
      </c>
      <c r="E63">
        <v>0</v>
      </c>
      <c r="F63">
        <v>14.482229</v>
      </c>
      <c r="G63">
        <v>22.628482000000002</v>
      </c>
      <c r="H63">
        <v>0</v>
      </c>
      <c r="I63">
        <v>90.319119999999998</v>
      </c>
      <c r="J63">
        <v>2.2865600000000001</v>
      </c>
      <c r="K63">
        <v>343.89265999999998</v>
      </c>
      <c r="L63">
        <v>656.42148599999996</v>
      </c>
      <c r="M63">
        <v>92.912925000000001</v>
      </c>
      <c r="N63">
        <v>119.136178</v>
      </c>
      <c r="O63">
        <v>62.394581000000002</v>
      </c>
      <c r="P63">
        <v>68.778823000000003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26.424316000000001</v>
      </c>
      <c r="AL63">
        <v>0</v>
      </c>
      <c r="AM63">
        <v>16.345120999999999</v>
      </c>
      <c r="AN63">
        <v>0.70510899999999999</v>
      </c>
      <c r="AO63">
        <v>0</v>
      </c>
      <c r="AP63">
        <v>0</v>
      </c>
      <c r="AQ63">
        <v>41.389555999999999</v>
      </c>
      <c r="AR63">
        <v>44.16</v>
      </c>
      <c r="AS63">
        <v>31.897383000000001</v>
      </c>
      <c r="AT63">
        <v>11.2476</v>
      </c>
      <c r="AU63">
        <v>0</v>
      </c>
      <c r="AV63">
        <v>5.4787939999999997</v>
      </c>
      <c r="AW63">
        <v>0</v>
      </c>
      <c r="AX63">
        <v>0</v>
      </c>
      <c r="AY63">
        <v>0</v>
      </c>
      <c r="AZ63">
        <f t="shared" si="0"/>
        <v>85.810187000000013</v>
      </c>
      <c r="BA63">
        <f t="shared" si="1"/>
        <v>2478.6507240000001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0.83574999999999999</v>
      </c>
      <c r="BJ63">
        <v>0</v>
      </c>
      <c r="BK63">
        <v>1.5596E-2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0.49598399999999998</v>
      </c>
      <c r="BS63">
        <v>1.64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1.93</v>
      </c>
      <c r="CC63">
        <v>0.86</v>
      </c>
      <c r="CD63">
        <v>1.73</v>
      </c>
      <c r="CE63">
        <v>0</v>
      </c>
      <c r="CF63">
        <v>0.23</v>
      </c>
      <c r="CG63">
        <v>1.89</v>
      </c>
      <c r="CH63">
        <v>0</v>
      </c>
      <c r="CI63">
        <v>7.86</v>
      </c>
      <c r="CJ63">
        <v>1.95</v>
      </c>
      <c r="CK63">
        <v>1.84</v>
      </c>
      <c r="CL63">
        <v>5.313701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3.57</v>
      </c>
      <c r="CS63">
        <v>2.0285570000000002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85.810187000000013</v>
      </c>
    </row>
    <row r="64" spans="1:114">
      <c r="A64" t="s">
        <v>106</v>
      </c>
      <c r="B64">
        <v>0</v>
      </c>
      <c r="C64">
        <v>34.625978000000003</v>
      </c>
      <c r="D64">
        <v>5.4787939999999997</v>
      </c>
      <c r="E64">
        <v>0</v>
      </c>
      <c r="F64">
        <v>14.482229</v>
      </c>
      <c r="G64">
        <v>22.628482000000002</v>
      </c>
      <c r="H64">
        <v>0</v>
      </c>
      <c r="I64">
        <v>90.319119999999998</v>
      </c>
      <c r="J64">
        <v>2.2865600000000001</v>
      </c>
      <c r="K64">
        <v>343.89265999999998</v>
      </c>
      <c r="L64">
        <v>656.42148599999996</v>
      </c>
      <c r="M64">
        <v>92.912925000000001</v>
      </c>
      <c r="N64">
        <v>119.136178</v>
      </c>
      <c r="O64">
        <v>62.394581000000002</v>
      </c>
      <c r="P64">
        <v>68.778823000000003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26.424316000000001</v>
      </c>
      <c r="AL64">
        <v>0</v>
      </c>
      <c r="AM64">
        <v>16.345120999999999</v>
      </c>
      <c r="AN64">
        <v>0.70510899999999999</v>
      </c>
      <c r="AO64">
        <v>0</v>
      </c>
      <c r="AP64">
        <v>0</v>
      </c>
      <c r="AQ64">
        <v>41.389555999999999</v>
      </c>
      <c r="AR64">
        <v>44.16</v>
      </c>
      <c r="AS64">
        <v>31.897383000000001</v>
      </c>
      <c r="AT64">
        <v>11.2476</v>
      </c>
      <c r="AU64">
        <v>0</v>
      </c>
      <c r="AV64">
        <v>5.4787939999999997</v>
      </c>
      <c r="AW64">
        <v>0</v>
      </c>
      <c r="AX64">
        <v>0</v>
      </c>
      <c r="AY64">
        <v>0</v>
      </c>
      <c r="AZ64">
        <f t="shared" si="0"/>
        <v>85.831768000000011</v>
      </c>
      <c r="BA64">
        <f t="shared" si="1"/>
        <v>2478.6723050000001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0.83574999999999999</v>
      </c>
      <c r="BJ64">
        <v>0</v>
      </c>
      <c r="BK64">
        <v>1.5596E-2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0.49598399999999998</v>
      </c>
      <c r="BS64">
        <v>1.64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1.93</v>
      </c>
      <c r="CC64">
        <v>0.86</v>
      </c>
      <c r="CD64">
        <v>1.73</v>
      </c>
      <c r="CE64">
        <v>0</v>
      </c>
      <c r="CF64">
        <v>0.23</v>
      </c>
      <c r="CG64">
        <v>1.89</v>
      </c>
      <c r="CH64">
        <v>0</v>
      </c>
      <c r="CI64">
        <v>7.86</v>
      </c>
      <c r="CJ64">
        <v>1.95</v>
      </c>
      <c r="CK64">
        <v>1.84</v>
      </c>
      <c r="CL64">
        <v>5.313701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3.57</v>
      </c>
      <c r="CS64">
        <v>2.050138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85.831768000000011</v>
      </c>
    </row>
    <row r="65" spans="1:114">
      <c r="A65" t="s">
        <v>107</v>
      </c>
      <c r="B65">
        <v>0</v>
      </c>
      <c r="C65">
        <v>34.625978000000003</v>
      </c>
      <c r="D65">
        <v>5.4787939999999997</v>
      </c>
      <c r="E65">
        <v>0</v>
      </c>
      <c r="F65">
        <v>14.482229</v>
      </c>
      <c r="G65">
        <v>22.628482000000002</v>
      </c>
      <c r="H65">
        <v>0</v>
      </c>
      <c r="I65">
        <v>90.319119999999998</v>
      </c>
      <c r="J65">
        <v>2.2865600000000001</v>
      </c>
      <c r="K65">
        <v>343.89265999999998</v>
      </c>
      <c r="L65">
        <v>656.42148599999996</v>
      </c>
      <c r="M65">
        <v>92.912925000000001</v>
      </c>
      <c r="N65">
        <v>119.136178</v>
      </c>
      <c r="O65">
        <v>62.394581000000002</v>
      </c>
      <c r="P65">
        <v>68.778823000000003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26.424316000000001</v>
      </c>
      <c r="AL65">
        <v>0</v>
      </c>
      <c r="AM65">
        <v>16.345120999999999</v>
      </c>
      <c r="AN65">
        <v>0.70510899999999999</v>
      </c>
      <c r="AO65">
        <v>0</v>
      </c>
      <c r="AP65">
        <v>0.76859999999999995</v>
      </c>
      <c r="AQ65">
        <v>41.389555999999999</v>
      </c>
      <c r="AR65">
        <v>44.16</v>
      </c>
      <c r="AS65">
        <v>31.897383000000001</v>
      </c>
      <c r="AT65">
        <v>11.2476</v>
      </c>
      <c r="AU65">
        <v>0</v>
      </c>
      <c r="AV65">
        <v>5.4787939999999997</v>
      </c>
      <c r="AW65">
        <v>0</v>
      </c>
      <c r="AX65">
        <v>0</v>
      </c>
      <c r="AY65">
        <v>0</v>
      </c>
      <c r="AZ65">
        <f t="shared" si="0"/>
        <v>85.853349000000009</v>
      </c>
      <c r="BA65">
        <f t="shared" si="1"/>
        <v>2479.4624859999999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0.83574999999999999</v>
      </c>
      <c r="BJ65">
        <v>0</v>
      </c>
      <c r="BK65">
        <v>1.5596E-2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0.49598399999999998</v>
      </c>
      <c r="BS65">
        <v>1.64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1.93</v>
      </c>
      <c r="CC65">
        <v>0.86</v>
      </c>
      <c r="CD65">
        <v>1.73</v>
      </c>
      <c r="CE65">
        <v>0</v>
      </c>
      <c r="CF65">
        <v>0.23</v>
      </c>
      <c r="CG65">
        <v>1.89</v>
      </c>
      <c r="CH65">
        <v>0</v>
      </c>
      <c r="CI65">
        <v>7.86</v>
      </c>
      <c r="CJ65">
        <v>1.95</v>
      </c>
      <c r="CK65">
        <v>1.84</v>
      </c>
      <c r="CL65">
        <v>5.313701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3.57</v>
      </c>
      <c r="CS65">
        <v>2.0717189999999999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85.853349000000009</v>
      </c>
    </row>
    <row r="66" spans="1:114">
      <c r="A66" t="s">
        <v>108</v>
      </c>
      <c r="B66">
        <v>0</v>
      </c>
      <c r="C66">
        <v>34.625978000000003</v>
      </c>
      <c r="D66">
        <v>5.4787939999999997</v>
      </c>
      <c r="E66">
        <v>0</v>
      </c>
      <c r="F66">
        <v>14.482229</v>
      </c>
      <c r="G66">
        <v>22.628482000000002</v>
      </c>
      <c r="H66">
        <v>0</v>
      </c>
      <c r="I66">
        <v>90.319119999999998</v>
      </c>
      <c r="J66">
        <v>2.2865600000000001</v>
      </c>
      <c r="K66">
        <v>343.89265999999998</v>
      </c>
      <c r="L66">
        <v>656.42148599999996</v>
      </c>
      <c r="M66">
        <v>92.912925000000001</v>
      </c>
      <c r="N66">
        <v>119.136178</v>
      </c>
      <c r="O66">
        <v>62.394581000000002</v>
      </c>
      <c r="P66">
        <v>68.778823000000003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26.424316000000001</v>
      </c>
      <c r="AL66">
        <v>0</v>
      </c>
      <c r="AM66">
        <v>16.345120999999999</v>
      </c>
      <c r="AN66">
        <v>0.70510899999999999</v>
      </c>
      <c r="AO66">
        <v>0</v>
      </c>
      <c r="AP66">
        <v>0.76859999999999995</v>
      </c>
      <c r="AQ66">
        <v>41.389555999999999</v>
      </c>
      <c r="AR66">
        <v>44.16</v>
      </c>
      <c r="AS66">
        <v>31.897383000000001</v>
      </c>
      <c r="AT66">
        <v>11.2476</v>
      </c>
      <c r="AU66">
        <v>0</v>
      </c>
      <c r="AV66">
        <v>5.4787939999999997</v>
      </c>
      <c r="AW66">
        <v>0</v>
      </c>
      <c r="AX66">
        <v>0</v>
      </c>
      <c r="AY66">
        <v>0</v>
      </c>
      <c r="AZ66">
        <f t="shared" si="0"/>
        <v>85.885719000000009</v>
      </c>
      <c r="BA66">
        <f t="shared" si="1"/>
        <v>2479.4948559999998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0.83574999999999999</v>
      </c>
      <c r="BJ66">
        <v>0</v>
      </c>
      <c r="BK66">
        <v>1.5596E-2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0.49598399999999998</v>
      </c>
      <c r="BS66">
        <v>1.64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1.93</v>
      </c>
      <c r="CC66">
        <v>0.86</v>
      </c>
      <c r="CD66">
        <v>1.73</v>
      </c>
      <c r="CE66">
        <v>0</v>
      </c>
      <c r="CF66">
        <v>0.23</v>
      </c>
      <c r="CG66">
        <v>1.89</v>
      </c>
      <c r="CH66">
        <v>0</v>
      </c>
      <c r="CI66">
        <v>7.86</v>
      </c>
      <c r="CJ66">
        <v>1.95</v>
      </c>
      <c r="CK66">
        <v>1.84</v>
      </c>
      <c r="CL66">
        <v>5.313701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3.57</v>
      </c>
      <c r="CS66">
        <v>2.1040890000000001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85.885719000000009</v>
      </c>
    </row>
    <row r="67" spans="1:114">
      <c r="A67" t="s">
        <v>109</v>
      </c>
      <c r="B67">
        <v>0</v>
      </c>
      <c r="C67">
        <v>34.625978000000003</v>
      </c>
      <c r="D67">
        <v>5.4787939999999997</v>
      </c>
      <c r="E67">
        <v>0</v>
      </c>
      <c r="F67">
        <v>14.482229</v>
      </c>
      <c r="G67">
        <v>22.628482000000002</v>
      </c>
      <c r="H67">
        <v>0</v>
      </c>
      <c r="I67">
        <v>90.319119999999998</v>
      </c>
      <c r="J67">
        <v>2.2865600000000001</v>
      </c>
      <c r="K67">
        <v>343.89265999999998</v>
      </c>
      <c r="L67">
        <v>656.42148599999996</v>
      </c>
      <c r="M67">
        <v>92.912925000000001</v>
      </c>
      <c r="N67">
        <v>119.136178</v>
      </c>
      <c r="O67">
        <v>62.394581000000002</v>
      </c>
      <c r="P67">
        <v>68.778823000000003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26.424316000000001</v>
      </c>
      <c r="AL67">
        <v>0</v>
      </c>
      <c r="AM67">
        <v>16.345120999999999</v>
      </c>
      <c r="AN67">
        <v>0.70510899999999999</v>
      </c>
      <c r="AO67">
        <v>0</v>
      </c>
      <c r="AP67">
        <v>6.1487999999999996</v>
      </c>
      <c r="AQ67">
        <v>41.389555999999999</v>
      </c>
      <c r="AR67">
        <v>46.368000000000002</v>
      </c>
      <c r="AS67">
        <v>31.612200000000001</v>
      </c>
      <c r="AT67">
        <v>11.2476</v>
      </c>
      <c r="AU67">
        <v>0</v>
      </c>
      <c r="AV67">
        <v>5.4787939999999997</v>
      </c>
      <c r="AW67">
        <v>0</v>
      </c>
      <c r="AX67">
        <v>0</v>
      </c>
      <c r="AY67">
        <v>0</v>
      </c>
      <c r="AZ67">
        <f t="shared" si="0"/>
        <v>85.928879000000009</v>
      </c>
      <c r="BA67">
        <f t="shared" si="1"/>
        <v>2486.8410330000002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0.83574999999999999</v>
      </c>
      <c r="BJ67">
        <v>0</v>
      </c>
      <c r="BK67">
        <v>1.5596E-2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0.49598399999999998</v>
      </c>
      <c r="BS67">
        <v>1.64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1.93</v>
      </c>
      <c r="CC67">
        <v>0.86</v>
      </c>
      <c r="CD67">
        <v>1.73</v>
      </c>
      <c r="CE67">
        <v>0</v>
      </c>
      <c r="CF67">
        <v>0.23</v>
      </c>
      <c r="CG67">
        <v>1.89</v>
      </c>
      <c r="CH67">
        <v>0</v>
      </c>
      <c r="CI67">
        <v>7.86</v>
      </c>
      <c r="CJ67">
        <v>1.95</v>
      </c>
      <c r="CK67">
        <v>1.84</v>
      </c>
      <c r="CL67">
        <v>5.313701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3.57</v>
      </c>
      <c r="CS67">
        <v>2.147249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85.928879000000009</v>
      </c>
    </row>
    <row r="68" spans="1:114">
      <c r="A68" t="s">
        <v>110</v>
      </c>
      <c r="B68">
        <v>0</v>
      </c>
      <c r="C68">
        <v>34.625978000000003</v>
      </c>
      <c r="D68">
        <v>5.4787939999999997</v>
      </c>
      <c r="E68">
        <v>0</v>
      </c>
      <c r="F68">
        <v>14.482229</v>
      </c>
      <c r="G68">
        <v>22.628482000000002</v>
      </c>
      <c r="H68">
        <v>0</v>
      </c>
      <c r="I68">
        <v>90.319119999999998</v>
      </c>
      <c r="J68">
        <v>2.2865600000000001</v>
      </c>
      <c r="K68">
        <v>343.89265999999998</v>
      </c>
      <c r="L68">
        <v>656.42148599999996</v>
      </c>
      <c r="M68">
        <v>92.912925000000001</v>
      </c>
      <c r="N68">
        <v>119.136178</v>
      </c>
      <c r="O68">
        <v>62.394581000000002</v>
      </c>
      <c r="P68">
        <v>68.778823000000003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42.933545000000002</v>
      </c>
      <c r="AH68">
        <v>0</v>
      </c>
      <c r="AI68">
        <v>0</v>
      </c>
      <c r="AJ68">
        <v>0</v>
      </c>
      <c r="AK68">
        <v>26.424316000000001</v>
      </c>
      <c r="AL68">
        <v>0</v>
      </c>
      <c r="AM68">
        <v>16.345120999999999</v>
      </c>
      <c r="AN68">
        <v>0.70510899999999999</v>
      </c>
      <c r="AO68">
        <v>0</v>
      </c>
      <c r="AP68">
        <v>6.1487999999999996</v>
      </c>
      <c r="AQ68">
        <v>41.389555999999999</v>
      </c>
      <c r="AR68">
        <v>46.368000000000002</v>
      </c>
      <c r="AS68">
        <v>31.612200000000001</v>
      </c>
      <c r="AT68">
        <v>11.2476</v>
      </c>
      <c r="AU68">
        <v>0</v>
      </c>
      <c r="AV68">
        <v>5.4787939999999997</v>
      </c>
      <c r="AW68">
        <v>0</v>
      </c>
      <c r="AX68">
        <v>0</v>
      </c>
      <c r="AY68">
        <v>0</v>
      </c>
      <c r="AZ68">
        <f t="shared" ref="AZ68:AZ98" si="3">DJ68</f>
        <v>85.972041000000004</v>
      </c>
      <c r="BA68">
        <f t="shared" ref="BA68:BA98" si="4">SUM(B68:AZ68)</f>
        <v>2486.8841950000001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0.83574999999999999</v>
      </c>
      <c r="BJ68">
        <v>0</v>
      </c>
      <c r="BK68">
        <v>1.5596E-2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0.49598399999999998</v>
      </c>
      <c r="BS68">
        <v>1.64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1.93</v>
      </c>
      <c r="CC68">
        <v>0.86</v>
      </c>
      <c r="CD68">
        <v>1.73</v>
      </c>
      <c r="CE68">
        <v>0</v>
      </c>
      <c r="CF68">
        <v>0.23</v>
      </c>
      <c r="CG68">
        <v>1.89</v>
      </c>
      <c r="CH68">
        <v>0</v>
      </c>
      <c r="CI68">
        <v>7.86</v>
      </c>
      <c r="CJ68">
        <v>1.95</v>
      </c>
      <c r="CK68">
        <v>1.84</v>
      </c>
      <c r="CL68">
        <v>5.313701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3.57</v>
      </c>
      <c r="CS68">
        <v>2.1904110000000001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85.972041000000004</v>
      </c>
    </row>
    <row r="69" spans="1:114">
      <c r="A69" t="s">
        <v>111</v>
      </c>
      <c r="B69">
        <v>0</v>
      </c>
      <c r="C69">
        <v>34.625978000000003</v>
      </c>
      <c r="D69">
        <v>5.4787939999999997</v>
      </c>
      <c r="E69">
        <v>0</v>
      </c>
      <c r="F69">
        <v>14.482229</v>
      </c>
      <c r="G69">
        <v>22.628482000000002</v>
      </c>
      <c r="H69">
        <v>0</v>
      </c>
      <c r="I69">
        <v>90.319119999999998</v>
      </c>
      <c r="J69">
        <v>2.2865600000000001</v>
      </c>
      <c r="K69">
        <v>343.89265999999998</v>
      </c>
      <c r="L69">
        <v>656.42148599999996</v>
      </c>
      <c r="M69">
        <v>92.912925000000001</v>
      </c>
      <c r="N69">
        <v>119.136178</v>
      </c>
      <c r="O69">
        <v>62.394581000000002</v>
      </c>
      <c r="P69">
        <v>69.006820000000005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42.933545000000002</v>
      </c>
      <c r="AH69">
        <v>0</v>
      </c>
      <c r="AI69">
        <v>0</v>
      </c>
      <c r="AJ69">
        <v>0</v>
      </c>
      <c r="AK69">
        <v>26.424316000000001</v>
      </c>
      <c r="AL69">
        <v>0</v>
      </c>
      <c r="AM69">
        <v>16.345120999999999</v>
      </c>
      <c r="AN69">
        <v>0.70510899999999999</v>
      </c>
      <c r="AO69">
        <v>0</v>
      </c>
      <c r="AP69">
        <v>6.1487999999999996</v>
      </c>
      <c r="AQ69">
        <v>37.626868999999999</v>
      </c>
      <c r="AR69">
        <v>46.92</v>
      </c>
      <c r="AS69">
        <v>31.612200000000001</v>
      </c>
      <c r="AT69">
        <v>11.2476</v>
      </c>
      <c r="AU69">
        <v>0</v>
      </c>
      <c r="AV69">
        <v>5.4787939999999997</v>
      </c>
      <c r="AW69">
        <v>0</v>
      </c>
      <c r="AX69">
        <v>0</v>
      </c>
      <c r="AY69">
        <v>0</v>
      </c>
      <c r="AZ69">
        <f t="shared" si="3"/>
        <v>86.015202000000002</v>
      </c>
      <c r="BA69">
        <f t="shared" si="4"/>
        <v>2490.498466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0.83574999999999999</v>
      </c>
      <c r="BJ69">
        <v>0</v>
      </c>
      <c r="BK69">
        <v>1.5596E-2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0.49598399999999998</v>
      </c>
      <c r="BS69">
        <v>1.64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1.93</v>
      </c>
      <c r="CC69">
        <v>0.86</v>
      </c>
      <c r="CD69">
        <v>1.73</v>
      </c>
      <c r="CE69">
        <v>0</v>
      </c>
      <c r="CF69">
        <v>0.23</v>
      </c>
      <c r="CG69">
        <v>1.89</v>
      </c>
      <c r="CH69">
        <v>0</v>
      </c>
      <c r="CI69">
        <v>7.86</v>
      </c>
      <c r="CJ69">
        <v>1.95</v>
      </c>
      <c r="CK69">
        <v>1.84</v>
      </c>
      <c r="CL69">
        <v>5.313701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3.57</v>
      </c>
      <c r="CS69">
        <v>2.2335720000000001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86.015202000000002</v>
      </c>
    </row>
    <row r="70" spans="1:114">
      <c r="A70" t="s">
        <v>112</v>
      </c>
      <c r="B70">
        <v>0</v>
      </c>
      <c r="C70">
        <v>34.625978000000003</v>
      </c>
      <c r="D70">
        <v>5.4787939999999997</v>
      </c>
      <c r="E70">
        <v>0</v>
      </c>
      <c r="F70">
        <v>14.482229</v>
      </c>
      <c r="G70">
        <v>22.628482000000002</v>
      </c>
      <c r="H70">
        <v>0</v>
      </c>
      <c r="I70">
        <v>90.319119999999998</v>
      </c>
      <c r="J70">
        <v>2.2865600000000001</v>
      </c>
      <c r="K70">
        <v>343.89265999999998</v>
      </c>
      <c r="L70">
        <v>656.42148599999996</v>
      </c>
      <c r="M70">
        <v>92.912925000000001</v>
      </c>
      <c r="N70">
        <v>119.136178</v>
      </c>
      <c r="O70">
        <v>62.394581000000002</v>
      </c>
      <c r="P70">
        <v>69.006820000000005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42.933545000000002</v>
      </c>
      <c r="AH70">
        <v>0</v>
      </c>
      <c r="AI70">
        <v>0</v>
      </c>
      <c r="AJ70">
        <v>0</v>
      </c>
      <c r="AK70">
        <v>26.424316000000001</v>
      </c>
      <c r="AL70">
        <v>0</v>
      </c>
      <c r="AM70">
        <v>16.345120999999999</v>
      </c>
      <c r="AN70">
        <v>0.70510899999999999</v>
      </c>
      <c r="AO70">
        <v>0</v>
      </c>
      <c r="AP70">
        <v>6.1487999999999996</v>
      </c>
      <c r="AQ70">
        <v>37.626868999999999</v>
      </c>
      <c r="AR70">
        <v>46.92</v>
      </c>
      <c r="AS70">
        <v>31.612200000000001</v>
      </c>
      <c r="AT70">
        <v>11.2476</v>
      </c>
      <c r="AU70">
        <v>0</v>
      </c>
      <c r="AV70">
        <v>5.4787939999999997</v>
      </c>
      <c r="AW70">
        <v>0</v>
      </c>
      <c r="AX70">
        <v>0</v>
      </c>
      <c r="AY70">
        <v>0</v>
      </c>
      <c r="AZ70">
        <f t="shared" si="3"/>
        <v>86.058362000000002</v>
      </c>
      <c r="BA70">
        <f t="shared" si="4"/>
        <v>2490.5416260000002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0.83574999999999999</v>
      </c>
      <c r="BJ70">
        <v>0</v>
      </c>
      <c r="BK70">
        <v>1.5596E-2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0.49598399999999998</v>
      </c>
      <c r="BS70">
        <v>1.64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1.93</v>
      </c>
      <c r="CC70">
        <v>0.86</v>
      </c>
      <c r="CD70">
        <v>1.73</v>
      </c>
      <c r="CE70">
        <v>0</v>
      </c>
      <c r="CF70">
        <v>0.23</v>
      </c>
      <c r="CG70">
        <v>1.89</v>
      </c>
      <c r="CH70">
        <v>0</v>
      </c>
      <c r="CI70">
        <v>7.86</v>
      </c>
      <c r="CJ70">
        <v>1.95</v>
      </c>
      <c r="CK70">
        <v>1.84</v>
      </c>
      <c r="CL70">
        <v>5.313701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3.57</v>
      </c>
      <c r="CS70">
        <v>2.276732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86.058362000000002</v>
      </c>
    </row>
    <row r="71" spans="1:114">
      <c r="A71" t="s">
        <v>113</v>
      </c>
      <c r="B71">
        <v>0</v>
      </c>
      <c r="C71">
        <v>34.625978000000003</v>
      </c>
      <c r="D71">
        <v>5.4787939999999997</v>
      </c>
      <c r="E71">
        <v>0</v>
      </c>
      <c r="F71">
        <v>14.482229</v>
      </c>
      <c r="G71">
        <v>22.628482000000002</v>
      </c>
      <c r="H71">
        <v>0</v>
      </c>
      <c r="I71">
        <v>90.319119999999998</v>
      </c>
      <c r="J71">
        <v>2.2865600000000001</v>
      </c>
      <c r="K71">
        <v>343.89265999999998</v>
      </c>
      <c r="L71">
        <v>656.42148599999996</v>
      </c>
      <c r="M71">
        <v>92.912925000000001</v>
      </c>
      <c r="N71">
        <v>119.136178</v>
      </c>
      <c r="O71">
        <v>62.394581000000002</v>
      </c>
      <c r="P71">
        <v>69.006820000000005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20.731850000000001</v>
      </c>
      <c r="W71">
        <v>34.799309999999998</v>
      </c>
      <c r="X71">
        <v>147.515625</v>
      </c>
      <c r="Y71">
        <v>0</v>
      </c>
      <c r="Z71">
        <v>13.1076</v>
      </c>
      <c r="AA71">
        <v>0</v>
      </c>
      <c r="AB71">
        <v>4.1632930000000004</v>
      </c>
      <c r="AC71">
        <v>0</v>
      </c>
      <c r="AD71">
        <v>0</v>
      </c>
      <c r="AE71">
        <v>0</v>
      </c>
      <c r="AF71">
        <v>8.3321880000000004</v>
      </c>
      <c r="AG71">
        <v>42.933545000000002</v>
      </c>
      <c r="AH71">
        <v>15.635389</v>
      </c>
      <c r="AI71">
        <v>0</v>
      </c>
      <c r="AJ71">
        <v>0</v>
      </c>
      <c r="AK71">
        <v>26.424316000000001</v>
      </c>
      <c r="AL71">
        <v>0</v>
      </c>
      <c r="AM71">
        <v>16.345120999999999</v>
      </c>
      <c r="AN71">
        <v>0.70510899999999999</v>
      </c>
      <c r="AO71">
        <v>0</v>
      </c>
      <c r="AP71">
        <v>6.1487999999999996</v>
      </c>
      <c r="AQ71">
        <v>37.626868999999999</v>
      </c>
      <c r="AR71">
        <v>44.16</v>
      </c>
      <c r="AS71">
        <v>31.612200000000001</v>
      </c>
      <c r="AT71">
        <v>11.2476</v>
      </c>
      <c r="AU71">
        <v>0</v>
      </c>
      <c r="AV71">
        <v>5.4787939999999997</v>
      </c>
      <c r="AW71">
        <v>0</v>
      </c>
      <c r="AX71">
        <v>0</v>
      </c>
      <c r="AY71">
        <v>0</v>
      </c>
      <c r="AZ71">
        <f t="shared" si="3"/>
        <v>86.216734000000002</v>
      </c>
      <c r="BA71">
        <f t="shared" si="4"/>
        <v>2507.7386799999999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0.83574999999999999</v>
      </c>
      <c r="BJ71">
        <v>0</v>
      </c>
      <c r="BK71">
        <v>1.5596E-2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0.49598399999999998</v>
      </c>
      <c r="BS71">
        <v>1.64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1.93</v>
      </c>
      <c r="CC71">
        <v>0.86</v>
      </c>
      <c r="CD71">
        <v>1.73</v>
      </c>
      <c r="CE71">
        <v>0</v>
      </c>
      <c r="CF71">
        <v>0.22</v>
      </c>
      <c r="CG71">
        <v>1.89</v>
      </c>
      <c r="CH71">
        <v>0.125137</v>
      </c>
      <c r="CI71">
        <v>7.86</v>
      </c>
      <c r="CJ71">
        <v>1.95</v>
      </c>
      <c r="CK71">
        <v>1.84</v>
      </c>
      <c r="CL71">
        <v>5.313701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3.57</v>
      </c>
      <c r="CS71">
        <v>2.319893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86.216734000000002</v>
      </c>
    </row>
    <row r="72" spans="1:114">
      <c r="A72" t="s">
        <v>114</v>
      </c>
      <c r="B72">
        <v>0</v>
      </c>
      <c r="C72">
        <v>34.625978000000003</v>
      </c>
      <c r="D72">
        <v>5.4787939999999997</v>
      </c>
      <c r="E72">
        <v>0</v>
      </c>
      <c r="F72">
        <v>14.482229</v>
      </c>
      <c r="G72">
        <v>22.628482000000002</v>
      </c>
      <c r="H72">
        <v>0</v>
      </c>
      <c r="I72">
        <v>90.319119999999998</v>
      </c>
      <c r="J72">
        <v>2.2865600000000001</v>
      </c>
      <c r="K72">
        <v>343.89265999999998</v>
      </c>
      <c r="L72">
        <v>656.42148599999996</v>
      </c>
      <c r="M72">
        <v>92.912925000000001</v>
      </c>
      <c r="N72">
        <v>119.136178</v>
      </c>
      <c r="O72">
        <v>62.394581000000002</v>
      </c>
      <c r="P72">
        <v>69.006820000000005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20.731850000000001</v>
      </c>
      <c r="W72">
        <v>34.799309999999998</v>
      </c>
      <c r="X72">
        <v>147.515625</v>
      </c>
      <c r="Y72">
        <v>0</v>
      </c>
      <c r="Z72">
        <v>13.1076</v>
      </c>
      <c r="AA72">
        <v>0</v>
      </c>
      <c r="AB72">
        <v>13.600092</v>
      </c>
      <c r="AC72">
        <v>0</v>
      </c>
      <c r="AD72">
        <v>8.3364860000000007</v>
      </c>
      <c r="AE72">
        <v>0</v>
      </c>
      <c r="AF72">
        <v>8.3321880000000004</v>
      </c>
      <c r="AG72">
        <v>42.933545000000002</v>
      </c>
      <c r="AH72">
        <v>34.202413</v>
      </c>
      <c r="AI72">
        <v>0</v>
      </c>
      <c r="AJ72">
        <v>0</v>
      </c>
      <c r="AK72">
        <v>26.424316000000001</v>
      </c>
      <c r="AL72">
        <v>0</v>
      </c>
      <c r="AM72">
        <v>16.345120999999999</v>
      </c>
      <c r="AN72">
        <v>0.70510899999999999</v>
      </c>
      <c r="AO72">
        <v>0</v>
      </c>
      <c r="AP72">
        <v>6.1487999999999996</v>
      </c>
      <c r="AQ72">
        <v>37.626868999999999</v>
      </c>
      <c r="AR72">
        <v>44.16</v>
      </c>
      <c r="AS72">
        <v>31.612200000000001</v>
      </c>
      <c r="AT72">
        <v>11.2476</v>
      </c>
      <c r="AU72">
        <v>0</v>
      </c>
      <c r="AV72">
        <v>5.4787939999999997</v>
      </c>
      <c r="AW72">
        <v>0</v>
      </c>
      <c r="AX72">
        <v>0</v>
      </c>
      <c r="AY72">
        <v>0</v>
      </c>
      <c r="AZ72">
        <f t="shared" si="3"/>
        <v>86.407277999999991</v>
      </c>
      <c r="BA72">
        <f t="shared" si="4"/>
        <v>2544.2695330000001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0.83574999999999999</v>
      </c>
      <c r="BJ72">
        <v>0</v>
      </c>
      <c r="BK72">
        <v>1.5596E-2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0.49598399999999998</v>
      </c>
      <c r="BS72">
        <v>1.64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1.93</v>
      </c>
      <c r="CC72">
        <v>0.86</v>
      </c>
      <c r="CD72">
        <v>1.73</v>
      </c>
      <c r="CE72">
        <v>0</v>
      </c>
      <c r="CF72">
        <v>0.22</v>
      </c>
      <c r="CG72">
        <v>1.89</v>
      </c>
      <c r="CH72">
        <v>0.27252100000000001</v>
      </c>
      <c r="CI72">
        <v>7.86</v>
      </c>
      <c r="CJ72">
        <v>1.95</v>
      </c>
      <c r="CK72">
        <v>1.84</v>
      </c>
      <c r="CL72">
        <v>5.313701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3.57</v>
      </c>
      <c r="CS72">
        <v>2.3630529999999998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86.407277999999991</v>
      </c>
    </row>
    <row r="73" spans="1:114">
      <c r="A73" t="s">
        <v>115</v>
      </c>
      <c r="B73">
        <v>0</v>
      </c>
      <c r="C73">
        <v>34.625978000000003</v>
      </c>
      <c r="D73">
        <v>5.4787939999999997</v>
      </c>
      <c r="E73">
        <v>0</v>
      </c>
      <c r="F73">
        <v>14.482229</v>
      </c>
      <c r="G73">
        <v>22.628482000000002</v>
      </c>
      <c r="H73">
        <v>0</v>
      </c>
      <c r="I73">
        <v>90.319119999999998</v>
      </c>
      <c r="J73">
        <v>2.2865600000000001</v>
      </c>
      <c r="K73">
        <v>343.89265999999998</v>
      </c>
      <c r="L73">
        <v>656.42148599999996</v>
      </c>
      <c r="M73">
        <v>92.912925000000001</v>
      </c>
      <c r="N73">
        <v>119.136178</v>
      </c>
      <c r="O73">
        <v>62.394581000000002</v>
      </c>
      <c r="P73">
        <v>69.006820000000005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20.731850000000001</v>
      </c>
      <c r="W73">
        <v>34.799309999999998</v>
      </c>
      <c r="X73">
        <v>147.515625</v>
      </c>
      <c r="Y73">
        <v>0</v>
      </c>
      <c r="Z73">
        <v>13.1076</v>
      </c>
      <c r="AA73">
        <v>0</v>
      </c>
      <c r="AB73">
        <v>13.600092</v>
      </c>
      <c r="AC73">
        <v>9.2332590000000003</v>
      </c>
      <c r="AD73">
        <v>8.1998219999999993</v>
      </c>
      <c r="AE73">
        <v>0</v>
      </c>
      <c r="AF73">
        <v>8.3321880000000004</v>
      </c>
      <c r="AG73">
        <v>42.933545000000002</v>
      </c>
      <c r="AH73">
        <v>63.225603</v>
      </c>
      <c r="AI73">
        <v>0</v>
      </c>
      <c r="AJ73">
        <v>0</v>
      </c>
      <c r="AK73">
        <v>26.424316000000001</v>
      </c>
      <c r="AL73">
        <v>0</v>
      </c>
      <c r="AM73">
        <v>16.345120999999999</v>
      </c>
      <c r="AN73">
        <v>0.70510899999999999</v>
      </c>
      <c r="AO73">
        <v>0</v>
      </c>
      <c r="AP73">
        <v>0</v>
      </c>
      <c r="AQ73">
        <v>37.626868999999999</v>
      </c>
      <c r="AR73">
        <v>46.92</v>
      </c>
      <c r="AS73">
        <v>31.612200000000001</v>
      </c>
      <c r="AT73">
        <v>11.2476</v>
      </c>
      <c r="AU73">
        <v>0</v>
      </c>
      <c r="AV73">
        <v>5.4787939999999997</v>
      </c>
      <c r="AW73">
        <v>0</v>
      </c>
      <c r="AX73">
        <v>0</v>
      </c>
      <c r="AY73">
        <v>0</v>
      </c>
      <c r="AZ73">
        <f t="shared" si="3"/>
        <v>85.799668000000011</v>
      </c>
      <c r="BA73">
        <f t="shared" si="4"/>
        <v>2578.3929080000003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0.83574999999999999</v>
      </c>
      <c r="BJ73">
        <v>0</v>
      </c>
      <c r="BK73">
        <v>1.5596E-2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0.49598399999999998</v>
      </c>
      <c r="BS73">
        <v>1.64</v>
      </c>
      <c r="BT73">
        <v>0.36158299999999999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1.93</v>
      </c>
      <c r="CC73">
        <v>0.86</v>
      </c>
      <c r="CD73">
        <v>1.73</v>
      </c>
      <c r="CE73">
        <v>0</v>
      </c>
      <c r="CF73">
        <v>0.22</v>
      </c>
      <c r="CG73">
        <v>1.89</v>
      </c>
      <c r="CH73">
        <v>0.503328</v>
      </c>
      <c r="CI73">
        <v>7.86</v>
      </c>
      <c r="CJ73">
        <v>1.95</v>
      </c>
      <c r="CK73">
        <v>1.84</v>
      </c>
      <c r="CL73">
        <v>5.313701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2.37</v>
      </c>
      <c r="CS73">
        <v>2.3630529999999998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85.799668000000011</v>
      </c>
    </row>
    <row r="74" spans="1:114">
      <c r="A74" t="s">
        <v>116</v>
      </c>
      <c r="B74">
        <v>0</v>
      </c>
      <c r="C74">
        <v>34.625978000000003</v>
      </c>
      <c r="D74">
        <v>5.4787939999999997</v>
      </c>
      <c r="E74">
        <v>0</v>
      </c>
      <c r="F74">
        <v>14.482229</v>
      </c>
      <c r="G74">
        <v>22.628482000000002</v>
      </c>
      <c r="H74">
        <v>0</v>
      </c>
      <c r="I74">
        <v>90.319119999999998</v>
      </c>
      <c r="J74">
        <v>2.2865600000000001</v>
      </c>
      <c r="K74">
        <v>343.89265999999998</v>
      </c>
      <c r="L74">
        <v>656.42148599999996</v>
      </c>
      <c r="M74">
        <v>92.912925000000001</v>
      </c>
      <c r="N74">
        <v>119.136178</v>
      </c>
      <c r="O74">
        <v>62.394581000000002</v>
      </c>
      <c r="P74">
        <v>69.006820000000005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20.731850000000001</v>
      </c>
      <c r="W74">
        <v>34.799309999999998</v>
      </c>
      <c r="X74">
        <v>147.515625</v>
      </c>
      <c r="Y74">
        <v>0</v>
      </c>
      <c r="Z74">
        <v>13.1076</v>
      </c>
      <c r="AA74">
        <v>3.7919999999999998</v>
      </c>
      <c r="AB74">
        <v>27.338961000000001</v>
      </c>
      <c r="AC74">
        <v>10.024682</v>
      </c>
      <c r="AD74">
        <v>9.4297959999999996</v>
      </c>
      <c r="AE74">
        <v>0</v>
      </c>
      <c r="AF74">
        <v>16.664376000000001</v>
      </c>
      <c r="AG74">
        <v>42.933545000000002</v>
      </c>
      <c r="AH74">
        <v>63.518766999999997</v>
      </c>
      <c r="AI74">
        <v>0</v>
      </c>
      <c r="AJ74">
        <v>0</v>
      </c>
      <c r="AK74">
        <v>26.424316000000001</v>
      </c>
      <c r="AL74">
        <v>0</v>
      </c>
      <c r="AM74">
        <v>16.345120999999999</v>
      </c>
      <c r="AN74">
        <v>0.70510899999999999</v>
      </c>
      <c r="AO74">
        <v>0</v>
      </c>
      <c r="AP74">
        <v>0</v>
      </c>
      <c r="AQ74">
        <v>37.626868999999999</v>
      </c>
      <c r="AR74">
        <v>46.92</v>
      </c>
      <c r="AS74">
        <v>31.612200000000001</v>
      </c>
      <c r="AT74">
        <v>11.2476</v>
      </c>
      <c r="AU74">
        <v>0</v>
      </c>
      <c r="AV74">
        <v>5.4787939999999997</v>
      </c>
      <c r="AW74">
        <v>0</v>
      </c>
      <c r="AX74">
        <v>0</v>
      </c>
      <c r="AY74">
        <v>0</v>
      </c>
      <c r="AZ74">
        <f t="shared" si="3"/>
        <v>85.842625000000012</v>
      </c>
      <c r="BA74">
        <f t="shared" si="4"/>
        <v>2606.6134830000005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0.83574999999999999</v>
      </c>
      <c r="BJ74">
        <v>0</v>
      </c>
      <c r="BK74">
        <v>1.5596E-2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3.542468</v>
      </c>
      <c r="BR74">
        <v>0.49598399999999998</v>
      </c>
      <c r="BS74">
        <v>1.64</v>
      </c>
      <c r="BT74">
        <v>0.40175899999999998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1.93</v>
      </c>
      <c r="CC74">
        <v>0.86</v>
      </c>
      <c r="CD74">
        <v>1.73</v>
      </c>
      <c r="CE74">
        <v>0</v>
      </c>
      <c r="CF74">
        <v>0.22</v>
      </c>
      <c r="CG74">
        <v>1.89</v>
      </c>
      <c r="CH74">
        <v>0.50610900000000003</v>
      </c>
      <c r="CI74">
        <v>7.86</v>
      </c>
      <c r="CJ74">
        <v>1.95</v>
      </c>
      <c r="CK74">
        <v>1.84</v>
      </c>
      <c r="CL74">
        <v>5.313701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2.37</v>
      </c>
      <c r="CS74">
        <v>2.3630529999999998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85.842625000000012</v>
      </c>
    </row>
    <row r="75" spans="1:114">
      <c r="A75" t="s">
        <v>117</v>
      </c>
      <c r="B75">
        <v>0</v>
      </c>
      <c r="C75">
        <v>34.625978000000003</v>
      </c>
      <c r="D75">
        <v>5.4787939999999997</v>
      </c>
      <c r="E75">
        <v>0</v>
      </c>
      <c r="F75">
        <v>14.482229</v>
      </c>
      <c r="G75">
        <v>22.628482000000002</v>
      </c>
      <c r="H75">
        <v>0</v>
      </c>
      <c r="I75">
        <v>90.319119999999998</v>
      </c>
      <c r="J75">
        <v>2.2865600000000001</v>
      </c>
      <c r="K75">
        <v>343.89265999999998</v>
      </c>
      <c r="L75">
        <v>656.42148599999996</v>
      </c>
      <c r="M75">
        <v>92.912925000000001</v>
      </c>
      <c r="N75">
        <v>119.136178</v>
      </c>
      <c r="O75">
        <v>62.394581000000002</v>
      </c>
      <c r="P75">
        <v>69.006820000000005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20.731850000000001</v>
      </c>
      <c r="W75">
        <v>34.799309999999998</v>
      </c>
      <c r="X75">
        <v>147.515625</v>
      </c>
      <c r="Y75">
        <v>0</v>
      </c>
      <c r="Z75">
        <v>13.1076</v>
      </c>
      <c r="AA75">
        <v>13.983000000000001</v>
      </c>
      <c r="AB75">
        <v>41.133339999999997</v>
      </c>
      <c r="AC75">
        <v>15.828445</v>
      </c>
      <c r="AD75">
        <v>15.442999</v>
      </c>
      <c r="AE75">
        <v>0</v>
      </c>
      <c r="AF75">
        <v>25.403012</v>
      </c>
      <c r="AG75">
        <v>42.933545000000002</v>
      </c>
      <c r="AH75">
        <v>63.518766999999997</v>
      </c>
      <c r="AI75">
        <v>0</v>
      </c>
      <c r="AJ75">
        <v>0</v>
      </c>
      <c r="AK75">
        <v>26.424316000000001</v>
      </c>
      <c r="AL75">
        <v>0</v>
      </c>
      <c r="AM75">
        <v>16.345120999999999</v>
      </c>
      <c r="AN75">
        <v>0.70510899999999999</v>
      </c>
      <c r="AO75">
        <v>0</v>
      </c>
      <c r="AP75">
        <v>0</v>
      </c>
      <c r="AQ75">
        <v>37.626868999999999</v>
      </c>
      <c r="AR75">
        <v>46.92</v>
      </c>
      <c r="AS75">
        <v>31.897383000000001</v>
      </c>
      <c r="AT75">
        <v>11.2476</v>
      </c>
      <c r="AU75">
        <v>0</v>
      </c>
      <c r="AV75">
        <v>5.4787939999999997</v>
      </c>
      <c r="AW75">
        <v>0</v>
      </c>
      <c r="AX75">
        <v>0</v>
      </c>
      <c r="AY75">
        <v>0</v>
      </c>
      <c r="AZ75">
        <f t="shared" si="3"/>
        <v>86.075296000000023</v>
      </c>
      <c r="BA75">
        <f t="shared" si="4"/>
        <v>2651.6723180000004</v>
      </c>
      <c r="BD75">
        <v>4.2938999999999998</v>
      </c>
      <c r="BE75">
        <v>0</v>
      </c>
      <c r="BF75">
        <v>2.1998E-2</v>
      </c>
      <c r="BG75">
        <v>0</v>
      </c>
      <c r="BH75">
        <v>1.1150000000000001E-3</v>
      </c>
      <c r="BI75">
        <v>0.83574999999999999</v>
      </c>
      <c r="BJ75">
        <v>0</v>
      </c>
      <c r="BK75">
        <v>1.5596E-2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3.542468</v>
      </c>
      <c r="BR75">
        <v>0.49598399999999998</v>
      </c>
      <c r="BS75">
        <v>1.64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1.93</v>
      </c>
      <c r="CC75">
        <v>0.86</v>
      </c>
      <c r="CD75">
        <v>1.73</v>
      </c>
      <c r="CE75">
        <v>0</v>
      </c>
      <c r="CF75">
        <v>0.22</v>
      </c>
      <c r="CG75">
        <v>1.89</v>
      </c>
      <c r="CH75">
        <v>0.50610900000000003</v>
      </c>
      <c r="CI75">
        <v>7.86</v>
      </c>
      <c r="CJ75">
        <v>1.95</v>
      </c>
      <c r="CK75">
        <v>1.84</v>
      </c>
      <c r="CL75">
        <v>5.313701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2.37</v>
      </c>
      <c r="CS75">
        <v>2.3630529999999998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86.075296000000023</v>
      </c>
    </row>
    <row r="76" spans="1:114">
      <c r="A76" t="s">
        <v>118</v>
      </c>
      <c r="B76">
        <v>0</v>
      </c>
      <c r="C76">
        <v>34.625978000000003</v>
      </c>
      <c r="D76">
        <v>5.4787939999999997</v>
      </c>
      <c r="E76">
        <v>0</v>
      </c>
      <c r="F76">
        <v>14.482229</v>
      </c>
      <c r="G76">
        <v>22.628482000000002</v>
      </c>
      <c r="H76">
        <v>0</v>
      </c>
      <c r="I76">
        <v>90.319119999999998</v>
      </c>
      <c r="J76">
        <v>2.2865600000000001</v>
      </c>
      <c r="K76">
        <v>343.89265999999998</v>
      </c>
      <c r="L76">
        <v>656.42148599999996</v>
      </c>
      <c r="M76">
        <v>92.912925000000001</v>
      </c>
      <c r="N76">
        <v>119.136178</v>
      </c>
      <c r="O76">
        <v>62.394581000000002</v>
      </c>
      <c r="P76">
        <v>69.006820000000005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20.731850000000001</v>
      </c>
      <c r="W76">
        <v>34.799309999999998</v>
      </c>
      <c r="X76">
        <v>147.515625</v>
      </c>
      <c r="Y76">
        <v>0</v>
      </c>
      <c r="Z76">
        <v>13.1076</v>
      </c>
      <c r="AA76">
        <v>17.774999999999999</v>
      </c>
      <c r="AB76">
        <v>41.133339999999997</v>
      </c>
      <c r="AC76">
        <v>30.104384</v>
      </c>
      <c r="AD76">
        <v>28.289387999999999</v>
      </c>
      <c r="AE76">
        <v>0</v>
      </c>
      <c r="AF76">
        <v>34.548096999999999</v>
      </c>
      <c r="AG76">
        <v>42.933545000000002</v>
      </c>
      <c r="AH76">
        <v>83.063002999999995</v>
      </c>
      <c r="AI76">
        <v>0</v>
      </c>
      <c r="AJ76">
        <v>0</v>
      </c>
      <c r="AK76">
        <v>26.424316000000001</v>
      </c>
      <c r="AL76">
        <v>0</v>
      </c>
      <c r="AM76">
        <v>16.345120999999999</v>
      </c>
      <c r="AN76">
        <v>0.70510899999999999</v>
      </c>
      <c r="AO76">
        <v>0</v>
      </c>
      <c r="AP76">
        <v>0</v>
      </c>
      <c r="AQ76">
        <v>37.626868999999999</v>
      </c>
      <c r="AR76">
        <v>46.92</v>
      </c>
      <c r="AS76">
        <v>31.897383000000001</v>
      </c>
      <c r="AT76">
        <v>11.2476</v>
      </c>
      <c r="AU76">
        <v>0</v>
      </c>
      <c r="AV76">
        <v>5.4787939999999997</v>
      </c>
      <c r="AW76">
        <v>0</v>
      </c>
      <c r="AX76">
        <v>0</v>
      </c>
      <c r="AY76">
        <v>0</v>
      </c>
      <c r="AZ76">
        <f t="shared" si="3"/>
        <v>87.345894000000001</v>
      </c>
      <c r="BA76">
        <f t="shared" si="4"/>
        <v>2712.5465650000006</v>
      </c>
      <c r="BD76">
        <v>4.2938999999999998</v>
      </c>
      <c r="BE76">
        <v>0</v>
      </c>
      <c r="BF76">
        <v>2.1998E-2</v>
      </c>
      <c r="BG76">
        <v>0</v>
      </c>
      <c r="BH76">
        <v>1.1150000000000001E-3</v>
      </c>
      <c r="BI76">
        <v>0.83574999999999999</v>
      </c>
      <c r="BJ76">
        <v>0</v>
      </c>
      <c r="BK76">
        <v>1.5596E-2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3.542468</v>
      </c>
      <c r="BR76">
        <v>0.99196799999999996</v>
      </c>
      <c r="BS76">
        <v>1.64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1.93</v>
      </c>
      <c r="CC76">
        <v>0.86</v>
      </c>
      <c r="CD76">
        <v>1.73</v>
      </c>
      <c r="CE76">
        <v>0</v>
      </c>
      <c r="CF76">
        <v>0.22</v>
      </c>
      <c r="CG76">
        <v>1.89</v>
      </c>
      <c r="CH76">
        <v>0.65905400000000003</v>
      </c>
      <c r="CI76">
        <v>7.86</v>
      </c>
      <c r="CJ76">
        <v>1.95</v>
      </c>
      <c r="CK76">
        <v>1.84</v>
      </c>
      <c r="CL76">
        <v>5.313701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2.37</v>
      </c>
      <c r="CS76">
        <v>2.3630529999999998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87.345894000000001</v>
      </c>
    </row>
    <row r="77" spans="1:114">
      <c r="A77" t="s">
        <v>119</v>
      </c>
      <c r="B77">
        <v>0</v>
      </c>
      <c r="C77">
        <v>34.625978000000003</v>
      </c>
      <c r="D77">
        <v>5.4787939999999997</v>
      </c>
      <c r="E77">
        <v>0</v>
      </c>
      <c r="F77">
        <v>14.482229</v>
      </c>
      <c r="G77">
        <v>22.628482000000002</v>
      </c>
      <c r="H77">
        <v>0</v>
      </c>
      <c r="I77">
        <v>90.319119999999998</v>
      </c>
      <c r="J77">
        <v>2.2865600000000001</v>
      </c>
      <c r="K77">
        <v>343.89265999999998</v>
      </c>
      <c r="L77">
        <v>656.42148599999996</v>
      </c>
      <c r="M77">
        <v>92.912925000000001</v>
      </c>
      <c r="N77">
        <v>119.136178</v>
      </c>
      <c r="O77">
        <v>62.394581000000002</v>
      </c>
      <c r="P77">
        <v>69.006820000000005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20.731850000000001</v>
      </c>
      <c r="W77">
        <v>34.799309999999998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34.548096999999999</v>
      </c>
      <c r="AG77">
        <v>42.933545000000002</v>
      </c>
      <c r="AH77">
        <v>107.493298</v>
      </c>
      <c r="AI77">
        <v>0</v>
      </c>
      <c r="AJ77">
        <v>0</v>
      </c>
      <c r="AK77">
        <v>26.424316000000001</v>
      </c>
      <c r="AL77">
        <v>0</v>
      </c>
      <c r="AM77">
        <v>16.345120999999999</v>
      </c>
      <c r="AN77">
        <v>0.70510899999999999</v>
      </c>
      <c r="AO77">
        <v>0</v>
      </c>
      <c r="AP77">
        <v>0</v>
      </c>
      <c r="AQ77">
        <v>41.389555999999999</v>
      </c>
      <c r="AR77">
        <v>46.92</v>
      </c>
      <c r="AS77">
        <v>31.897383000000001</v>
      </c>
      <c r="AT77">
        <v>11.2476</v>
      </c>
      <c r="AU77">
        <v>0</v>
      </c>
      <c r="AV77">
        <v>5.4787939999999997</v>
      </c>
      <c r="AW77">
        <v>0</v>
      </c>
      <c r="AX77">
        <v>0</v>
      </c>
      <c r="AY77">
        <v>0</v>
      </c>
      <c r="AZ77">
        <f t="shared" si="3"/>
        <v>87.620664000000005</v>
      </c>
      <c r="BA77">
        <f t="shared" si="4"/>
        <v>2751.2843170000001</v>
      </c>
      <c r="BD77">
        <v>4.2938999999999998</v>
      </c>
      <c r="BE77">
        <v>0</v>
      </c>
      <c r="BF77">
        <v>2.2110000000000001E-2</v>
      </c>
      <c r="BG77">
        <v>0</v>
      </c>
      <c r="BH77">
        <v>1.1150000000000001E-3</v>
      </c>
      <c r="BI77">
        <v>0.83574999999999999</v>
      </c>
      <c r="BJ77">
        <v>0</v>
      </c>
      <c r="BK77">
        <v>1.5596E-2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3.542468</v>
      </c>
      <c r="BR77">
        <v>0.99196799999999996</v>
      </c>
      <c r="BS77">
        <v>1.64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1.93</v>
      </c>
      <c r="CC77">
        <v>0.86</v>
      </c>
      <c r="CD77">
        <v>1.81</v>
      </c>
      <c r="CE77">
        <v>0</v>
      </c>
      <c r="CF77">
        <v>0.22</v>
      </c>
      <c r="CG77">
        <v>1.89</v>
      </c>
      <c r="CH77">
        <v>0.85371200000000003</v>
      </c>
      <c r="CI77">
        <v>7.86</v>
      </c>
      <c r="CJ77">
        <v>1.95</v>
      </c>
      <c r="CK77">
        <v>1.84</v>
      </c>
      <c r="CL77">
        <v>5.313701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2.37</v>
      </c>
      <c r="CS77">
        <v>2.3630529999999998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87.620664000000005</v>
      </c>
    </row>
    <row r="78" spans="1:114">
      <c r="A78" t="s">
        <v>120</v>
      </c>
      <c r="B78">
        <v>0</v>
      </c>
      <c r="C78">
        <v>34.625978000000003</v>
      </c>
      <c r="D78">
        <v>5.4787939999999997</v>
      </c>
      <c r="E78">
        <v>0</v>
      </c>
      <c r="F78">
        <v>14.482229</v>
      </c>
      <c r="G78">
        <v>22.628482000000002</v>
      </c>
      <c r="H78">
        <v>0</v>
      </c>
      <c r="I78">
        <v>90.319119999999998</v>
      </c>
      <c r="J78">
        <v>2.2865600000000001</v>
      </c>
      <c r="K78">
        <v>343.89265999999998</v>
      </c>
      <c r="L78">
        <v>656.42148599999996</v>
      </c>
      <c r="M78">
        <v>92.912925000000001</v>
      </c>
      <c r="N78">
        <v>119.136178</v>
      </c>
      <c r="O78">
        <v>62.394581000000002</v>
      </c>
      <c r="P78">
        <v>69.006820000000005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20.731850000000001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34.548096999999999</v>
      </c>
      <c r="AG78">
        <v>42.933545000000002</v>
      </c>
      <c r="AH78">
        <v>144.822789</v>
      </c>
      <c r="AI78">
        <v>0</v>
      </c>
      <c r="AJ78">
        <v>0</v>
      </c>
      <c r="AK78">
        <v>26.424316000000001</v>
      </c>
      <c r="AL78">
        <v>0</v>
      </c>
      <c r="AM78">
        <v>16.345120999999999</v>
      </c>
      <c r="AN78">
        <v>0.70510899999999999</v>
      </c>
      <c r="AO78">
        <v>0</v>
      </c>
      <c r="AP78">
        <v>0.25619999999999998</v>
      </c>
      <c r="AQ78">
        <v>41.389555999999999</v>
      </c>
      <c r="AR78">
        <v>46.92</v>
      </c>
      <c r="AS78">
        <v>31.897383000000001</v>
      </c>
      <c r="AT78">
        <v>11.2476</v>
      </c>
      <c r="AU78">
        <v>0</v>
      </c>
      <c r="AV78">
        <v>5.4787939999999997</v>
      </c>
      <c r="AW78">
        <v>0</v>
      </c>
      <c r="AX78">
        <v>0</v>
      </c>
      <c r="AY78">
        <v>0</v>
      </c>
      <c r="AZ78">
        <f t="shared" si="3"/>
        <v>87.901526000000004</v>
      </c>
      <c r="BA78">
        <f t="shared" si="4"/>
        <v>2789.2045899999998</v>
      </c>
      <c r="BD78">
        <v>4.2938999999999998</v>
      </c>
      <c r="BE78">
        <v>0</v>
      </c>
      <c r="BF78">
        <v>2.2110000000000001E-2</v>
      </c>
      <c r="BG78">
        <v>0</v>
      </c>
      <c r="BH78">
        <v>1.1150000000000001E-3</v>
      </c>
      <c r="BI78">
        <v>0.83574999999999999</v>
      </c>
      <c r="BJ78">
        <v>0</v>
      </c>
      <c r="BK78">
        <v>1.5596E-2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3.542468</v>
      </c>
      <c r="BR78">
        <v>0.99196799999999996</v>
      </c>
      <c r="BS78">
        <v>1.64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1.93</v>
      </c>
      <c r="CC78">
        <v>0.86</v>
      </c>
      <c r="CD78">
        <v>1.81</v>
      </c>
      <c r="CE78">
        <v>0</v>
      </c>
      <c r="CF78">
        <v>0.22</v>
      </c>
      <c r="CG78">
        <v>1.89</v>
      </c>
      <c r="CH78">
        <v>1.134574</v>
      </c>
      <c r="CI78">
        <v>7.86</v>
      </c>
      <c r="CJ78">
        <v>1.95</v>
      </c>
      <c r="CK78">
        <v>1.84</v>
      </c>
      <c r="CL78">
        <v>5.313701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2.37</v>
      </c>
      <c r="CS78">
        <v>2.3630529999999998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87.901526000000004</v>
      </c>
    </row>
    <row r="79" spans="1:114">
      <c r="A79" t="s">
        <v>121</v>
      </c>
      <c r="B79">
        <v>0</v>
      </c>
      <c r="C79">
        <v>34.625978000000003</v>
      </c>
      <c r="D79">
        <v>5.4787939999999997</v>
      </c>
      <c r="E79">
        <v>0</v>
      </c>
      <c r="F79">
        <v>14.482229</v>
      </c>
      <c r="G79">
        <v>22.628482000000002</v>
      </c>
      <c r="H79">
        <v>0</v>
      </c>
      <c r="I79">
        <v>90.319119999999998</v>
      </c>
      <c r="J79">
        <v>2.2865600000000001</v>
      </c>
      <c r="K79">
        <v>343.89265999999998</v>
      </c>
      <c r="L79">
        <v>656.42148599999996</v>
      </c>
      <c r="M79">
        <v>92.912925000000001</v>
      </c>
      <c r="N79">
        <v>119.136178</v>
      </c>
      <c r="O79">
        <v>62.394581000000002</v>
      </c>
      <c r="P79">
        <v>69.006820000000005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20.731850000000001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34.548096999999999</v>
      </c>
      <c r="AG79">
        <v>42.933545000000002</v>
      </c>
      <c r="AH79">
        <v>144.822789</v>
      </c>
      <c r="AI79">
        <v>0</v>
      </c>
      <c r="AJ79">
        <v>0</v>
      </c>
      <c r="AK79">
        <v>26.424316000000001</v>
      </c>
      <c r="AL79">
        <v>0</v>
      </c>
      <c r="AM79">
        <v>16.345120999999999</v>
      </c>
      <c r="AN79">
        <v>0.70510899999999999</v>
      </c>
      <c r="AO79">
        <v>0</v>
      </c>
      <c r="AP79">
        <v>0.25619999999999998</v>
      </c>
      <c r="AQ79">
        <v>41.389555999999999</v>
      </c>
      <c r="AR79">
        <v>46.92</v>
      </c>
      <c r="AS79">
        <v>30.939599999999999</v>
      </c>
      <c r="AT79">
        <v>11.2476</v>
      </c>
      <c r="AU79">
        <v>0</v>
      </c>
      <c r="AV79">
        <v>5.4787939999999997</v>
      </c>
      <c r="AW79">
        <v>0</v>
      </c>
      <c r="AX79">
        <v>0</v>
      </c>
      <c r="AY79">
        <v>0</v>
      </c>
      <c r="AZ79">
        <f t="shared" si="3"/>
        <v>87.660646</v>
      </c>
      <c r="BA79">
        <f t="shared" si="4"/>
        <v>2788.0059269999997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0.83574999999999999</v>
      </c>
      <c r="BJ79">
        <v>0</v>
      </c>
      <c r="BK79">
        <v>1.566E-2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3.542468</v>
      </c>
      <c r="BR79">
        <v>0.99196799999999996</v>
      </c>
      <c r="BS79">
        <v>1.64</v>
      </c>
      <c r="BT79">
        <v>1.014969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1.93</v>
      </c>
      <c r="CC79">
        <v>0.86</v>
      </c>
      <c r="CD79">
        <v>1.81</v>
      </c>
      <c r="CE79">
        <v>0</v>
      </c>
      <c r="CF79">
        <v>0.22</v>
      </c>
      <c r="CG79">
        <v>1.89</v>
      </c>
      <c r="CH79">
        <v>1.134574</v>
      </c>
      <c r="CI79">
        <v>7.86</v>
      </c>
      <c r="CJ79">
        <v>1.95</v>
      </c>
      <c r="CK79">
        <v>1.84</v>
      </c>
      <c r="CL79">
        <v>5.313701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2.37</v>
      </c>
      <c r="CS79">
        <v>2.3630529999999998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87.660646</v>
      </c>
    </row>
    <row r="80" spans="1:114">
      <c r="A80" t="s">
        <v>122</v>
      </c>
      <c r="B80">
        <v>0</v>
      </c>
      <c r="C80">
        <v>34.625978000000003</v>
      </c>
      <c r="D80">
        <v>5.4787939999999997</v>
      </c>
      <c r="E80">
        <v>0</v>
      </c>
      <c r="F80">
        <v>14.482229</v>
      </c>
      <c r="G80">
        <v>22.628482000000002</v>
      </c>
      <c r="H80">
        <v>0</v>
      </c>
      <c r="I80">
        <v>90.319119999999998</v>
      </c>
      <c r="J80">
        <v>2.2865600000000001</v>
      </c>
      <c r="K80">
        <v>343.89265999999998</v>
      </c>
      <c r="L80">
        <v>656.42148599999996</v>
      </c>
      <c r="M80">
        <v>92.912925000000001</v>
      </c>
      <c r="N80">
        <v>119.136178</v>
      </c>
      <c r="O80">
        <v>62.394581000000002</v>
      </c>
      <c r="P80">
        <v>69.006820000000005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20.731850000000001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34.548096999999999</v>
      </c>
      <c r="AG80">
        <v>42.933545000000002</v>
      </c>
      <c r="AH80">
        <v>107.493298</v>
      </c>
      <c r="AI80">
        <v>0</v>
      </c>
      <c r="AJ80">
        <v>0</v>
      </c>
      <c r="AK80">
        <v>26.424316000000001</v>
      </c>
      <c r="AL80">
        <v>0</v>
      </c>
      <c r="AM80">
        <v>16.345120999999999</v>
      </c>
      <c r="AN80">
        <v>0.70510899999999999</v>
      </c>
      <c r="AO80">
        <v>0</v>
      </c>
      <c r="AP80">
        <v>0.25619999999999998</v>
      </c>
      <c r="AQ80">
        <v>41.389555999999999</v>
      </c>
      <c r="AR80">
        <v>46.92</v>
      </c>
      <c r="AS80">
        <v>30.939599999999999</v>
      </c>
      <c r="AT80">
        <v>11.2476</v>
      </c>
      <c r="AU80">
        <v>0</v>
      </c>
      <c r="AV80">
        <v>5.4787939999999997</v>
      </c>
      <c r="AW80">
        <v>0</v>
      </c>
      <c r="AX80">
        <v>0</v>
      </c>
      <c r="AY80">
        <v>0</v>
      </c>
      <c r="AZ80">
        <f t="shared" si="3"/>
        <v>87.15776000000001</v>
      </c>
      <c r="BA80">
        <f t="shared" si="4"/>
        <v>2740.7437539999996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0.83574999999999999</v>
      </c>
      <c r="BJ80">
        <v>0</v>
      </c>
      <c r="BK80">
        <v>1.566E-2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3.542468</v>
      </c>
      <c r="BR80">
        <v>0.99196799999999996</v>
      </c>
      <c r="BS80">
        <v>1.64</v>
      </c>
      <c r="BT80">
        <v>0.79294500000000001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1.93</v>
      </c>
      <c r="CC80">
        <v>0.86</v>
      </c>
      <c r="CD80">
        <v>1.81</v>
      </c>
      <c r="CE80">
        <v>0</v>
      </c>
      <c r="CF80">
        <v>0.22</v>
      </c>
      <c r="CG80">
        <v>1.89</v>
      </c>
      <c r="CH80">
        <v>0.85371200000000003</v>
      </c>
      <c r="CI80">
        <v>7.86</v>
      </c>
      <c r="CJ80">
        <v>1.95</v>
      </c>
      <c r="CK80">
        <v>1.84</v>
      </c>
      <c r="CL80">
        <v>5.313701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2.37</v>
      </c>
      <c r="CS80">
        <v>2.3630529999999998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87.15776000000001</v>
      </c>
    </row>
    <row r="81" spans="1:114">
      <c r="A81" t="s">
        <v>123</v>
      </c>
      <c r="B81">
        <v>0</v>
      </c>
      <c r="C81">
        <v>34.625978000000003</v>
      </c>
      <c r="D81">
        <v>5.4787939999999997</v>
      </c>
      <c r="E81">
        <v>0</v>
      </c>
      <c r="F81">
        <v>14.482229</v>
      </c>
      <c r="G81">
        <v>22.628482000000002</v>
      </c>
      <c r="H81">
        <v>0</v>
      </c>
      <c r="I81">
        <v>90.319119999999998</v>
      </c>
      <c r="J81">
        <v>2.2865600000000001</v>
      </c>
      <c r="K81">
        <v>343.89265999999998</v>
      </c>
      <c r="L81">
        <v>656.42148599999996</v>
      </c>
      <c r="M81">
        <v>92.912925000000001</v>
      </c>
      <c r="N81">
        <v>119.136178</v>
      </c>
      <c r="O81">
        <v>62.394581000000002</v>
      </c>
      <c r="P81">
        <v>69.006820000000005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20.731850000000001</v>
      </c>
      <c r="W81">
        <v>34.799309999999998</v>
      </c>
      <c r="X81">
        <v>147.515625</v>
      </c>
      <c r="Y81">
        <v>0</v>
      </c>
      <c r="Z81">
        <v>6.5537999999999998</v>
      </c>
      <c r="AA81">
        <v>28.09872</v>
      </c>
      <c r="AB81">
        <v>41.133339999999997</v>
      </c>
      <c r="AC81">
        <v>20.062553999999999</v>
      </c>
      <c r="AD81">
        <v>18.859591999999999</v>
      </c>
      <c r="AE81">
        <v>0</v>
      </c>
      <c r="AF81">
        <v>25.606237</v>
      </c>
      <c r="AG81">
        <v>42.933545000000002</v>
      </c>
      <c r="AH81">
        <v>83.063002999999995</v>
      </c>
      <c r="AI81">
        <v>0</v>
      </c>
      <c r="AJ81">
        <v>0</v>
      </c>
      <c r="AK81">
        <v>26.424316000000001</v>
      </c>
      <c r="AL81">
        <v>0</v>
      </c>
      <c r="AM81">
        <v>16.345120999999999</v>
      </c>
      <c r="AN81">
        <v>0.70510899999999999</v>
      </c>
      <c r="AO81">
        <v>0</v>
      </c>
      <c r="AP81">
        <v>0.25619999999999998</v>
      </c>
      <c r="AQ81">
        <v>27.593036999999999</v>
      </c>
      <c r="AR81">
        <v>46.92</v>
      </c>
      <c r="AS81">
        <v>30.939599999999999</v>
      </c>
      <c r="AT81">
        <v>11.2476</v>
      </c>
      <c r="AU81">
        <v>0</v>
      </c>
      <c r="AV81">
        <v>5.4787939999999997</v>
      </c>
      <c r="AW81">
        <v>0</v>
      </c>
      <c r="AX81">
        <v>0</v>
      </c>
      <c r="AY81">
        <v>0</v>
      </c>
      <c r="AZ81">
        <f t="shared" si="3"/>
        <v>86.034174000000021</v>
      </c>
      <c r="BA81">
        <f t="shared" si="4"/>
        <v>2675.8558640000001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0.83574999999999999</v>
      </c>
      <c r="BJ81">
        <v>0</v>
      </c>
      <c r="BK81">
        <v>1.5755999999999999E-2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3.542468</v>
      </c>
      <c r="BR81">
        <v>0.49598399999999998</v>
      </c>
      <c r="BS81">
        <v>1.64</v>
      </c>
      <c r="BT81">
        <v>0.33832299999999998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1.93</v>
      </c>
      <c r="CC81">
        <v>0.86</v>
      </c>
      <c r="CD81">
        <v>1.81</v>
      </c>
      <c r="CE81">
        <v>0</v>
      </c>
      <c r="CF81">
        <v>0.22</v>
      </c>
      <c r="CG81">
        <v>1.89</v>
      </c>
      <c r="CH81">
        <v>0.65905400000000003</v>
      </c>
      <c r="CI81">
        <v>7.86</v>
      </c>
      <c r="CJ81">
        <v>1.95</v>
      </c>
      <c r="CK81">
        <v>1.84</v>
      </c>
      <c r="CL81">
        <v>5.313701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2.37</v>
      </c>
      <c r="CS81">
        <v>2.3846349999999998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86.034174000000021</v>
      </c>
    </row>
    <row r="82" spans="1:114">
      <c r="A82" t="s">
        <v>124</v>
      </c>
      <c r="B82">
        <v>0</v>
      </c>
      <c r="C82">
        <v>34.625978000000003</v>
      </c>
      <c r="D82">
        <v>5.4787939999999997</v>
      </c>
      <c r="E82">
        <v>0</v>
      </c>
      <c r="F82">
        <v>14.482229</v>
      </c>
      <c r="G82">
        <v>22.628482000000002</v>
      </c>
      <c r="H82">
        <v>0</v>
      </c>
      <c r="I82">
        <v>90.319119999999998</v>
      </c>
      <c r="J82">
        <v>2.2865600000000001</v>
      </c>
      <c r="K82">
        <v>343.89265999999998</v>
      </c>
      <c r="L82">
        <v>656.42148599999996</v>
      </c>
      <c r="M82">
        <v>92.912925000000001</v>
      </c>
      <c r="N82">
        <v>119.136178</v>
      </c>
      <c r="O82">
        <v>62.394581000000002</v>
      </c>
      <c r="P82">
        <v>69.006820000000005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20.731850000000001</v>
      </c>
      <c r="W82">
        <v>34.799309999999998</v>
      </c>
      <c r="X82">
        <v>147.515625</v>
      </c>
      <c r="Y82">
        <v>0</v>
      </c>
      <c r="Z82">
        <v>6.5537999999999998</v>
      </c>
      <c r="AA82">
        <v>17.774999999999999</v>
      </c>
      <c r="AB82">
        <v>27.338961000000001</v>
      </c>
      <c r="AC82">
        <v>9.6289709999999999</v>
      </c>
      <c r="AD82">
        <v>18.859591999999999</v>
      </c>
      <c r="AE82">
        <v>0</v>
      </c>
      <c r="AF82">
        <v>16.664376000000001</v>
      </c>
      <c r="AG82">
        <v>42.933545000000002</v>
      </c>
      <c r="AH82">
        <v>53.746648999999998</v>
      </c>
      <c r="AI82">
        <v>0</v>
      </c>
      <c r="AJ82">
        <v>0</v>
      </c>
      <c r="AK82">
        <v>26.424316000000001</v>
      </c>
      <c r="AL82">
        <v>0</v>
      </c>
      <c r="AM82">
        <v>16.345120999999999</v>
      </c>
      <c r="AN82">
        <v>0.70510899999999999</v>
      </c>
      <c r="AO82">
        <v>0</v>
      </c>
      <c r="AP82">
        <v>0.25619999999999998</v>
      </c>
      <c r="AQ82">
        <v>13.796519</v>
      </c>
      <c r="AR82">
        <v>46.92</v>
      </c>
      <c r="AS82">
        <v>30.939599999999999</v>
      </c>
      <c r="AT82">
        <v>11.2476</v>
      </c>
      <c r="AU82">
        <v>0</v>
      </c>
      <c r="AV82">
        <v>5.4787939999999997</v>
      </c>
      <c r="AW82">
        <v>0</v>
      </c>
      <c r="AX82">
        <v>0</v>
      </c>
      <c r="AY82">
        <v>0</v>
      </c>
      <c r="AZ82">
        <f t="shared" si="3"/>
        <v>85.465044000000034</v>
      </c>
      <c r="BA82">
        <f t="shared" si="4"/>
        <v>2588.6803190000005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0.83574999999999999</v>
      </c>
      <c r="BJ82">
        <v>0</v>
      </c>
      <c r="BK82">
        <v>1.5755999999999999E-2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3.542468</v>
      </c>
      <c r="BR82">
        <v>0.49598399999999998</v>
      </c>
      <c r="BS82">
        <v>1.64</v>
      </c>
      <c r="BT82">
        <v>0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1.93</v>
      </c>
      <c r="CC82">
        <v>0.86</v>
      </c>
      <c r="CD82">
        <v>1.81</v>
      </c>
      <c r="CE82">
        <v>0</v>
      </c>
      <c r="CF82">
        <v>0.22</v>
      </c>
      <c r="CG82">
        <v>1.89</v>
      </c>
      <c r="CH82">
        <v>0.42824699999999999</v>
      </c>
      <c r="CI82">
        <v>7.86</v>
      </c>
      <c r="CJ82">
        <v>1.95</v>
      </c>
      <c r="CK82">
        <v>1.84</v>
      </c>
      <c r="CL82">
        <v>5.313701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2.37</v>
      </c>
      <c r="CS82">
        <v>2.3846349999999998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85.465044000000034</v>
      </c>
    </row>
    <row r="83" spans="1:114">
      <c r="A83" t="s">
        <v>125</v>
      </c>
      <c r="B83">
        <v>0</v>
      </c>
      <c r="C83">
        <v>34.625978000000003</v>
      </c>
      <c r="D83">
        <v>5.4787939999999997</v>
      </c>
      <c r="E83">
        <v>0</v>
      </c>
      <c r="F83">
        <v>14.482229</v>
      </c>
      <c r="G83">
        <v>22.628482000000002</v>
      </c>
      <c r="H83">
        <v>0</v>
      </c>
      <c r="I83">
        <v>91.462400000000002</v>
      </c>
      <c r="J83">
        <v>2.2865600000000001</v>
      </c>
      <c r="K83">
        <v>343.89265999999998</v>
      </c>
      <c r="L83">
        <v>656.42148599999996</v>
      </c>
      <c r="M83">
        <v>92.912925000000001</v>
      </c>
      <c r="N83">
        <v>119.136178</v>
      </c>
      <c r="O83">
        <v>62.394581000000002</v>
      </c>
      <c r="P83">
        <v>69.006820000000005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20.731850000000001</v>
      </c>
      <c r="W83">
        <v>34.799309999999998</v>
      </c>
      <c r="X83">
        <v>147.515625</v>
      </c>
      <c r="Y83">
        <v>0</v>
      </c>
      <c r="Z83">
        <v>6.5537999999999998</v>
      </c>
      <c r="AA83">
        <v>13.983000000000001</v>
      </c>
      <c r="AB83">
        <v>27.422225999999998</v>
      </c>
      <c r="AC83">
        <v>9.2332590000000003</v>
      </c>
      <c r="AD83">
        <v>18.859591999999999</v>
      </c>
      <c r="AE83">
        <v>0</v>
      </c>
      <c r="AF83">
        <v>16.664376000000001</v>
      </c>
      <c r="AG83">
        <v>42.933545000000002</v>
      </c>
      <c r="AH83">
        <v>34.202413</v>
      </c>
      <c r="AI83">
        <v>0</v>
      </c>
      <c r="AJ83">
        <v>0</v>
      </c>
      <c r="AK83">
        <v>26.424316000000001</v>
      </c>
      <c r="AL83">
        <v>0</v>
      </c>
      <c r="AM83">
        <v>16.345120999999999</v>
      </c>
      <c r="AN83">
        <v>0.70510899999999999</v>
      </c>
      <c r="AO83">
        <v>0</v>
      </c>
      <c r="AP83">
        <v>0</v>
      </c>
      <c r="AQ83">
        <v>0</v>
      </c>
      <c r="AR83">
        <v>46.92</v>
      </c>
      <c r="AS83">
        <v>29.5944</v>
      </c>
      <c r="AT83">
        <v>11.2476</v>
      </c>
      <c r="AU83">
        <v>0</v>
      </c>
      <c r="AV83">
        <v>5.4787939999999997</v>
      </c>
      <c r="AW83">
        <v>0</v>
      </c>
      <c r="AX83">
        <v>0</v>
      </c>
      <c r="AY83">
        <v>0</v>
      </c>
      <c r="AZ83">
        <f t="shared" si="3"/>
        <v>85.229318000000021</v>
      </c>
      <c r="BA83">
        <f t="shared" si="4"/>
        <v>2550.541271000001</v>
      </c>
      <c r="BD83">
        <v>4.2938999999999998</v>
      </c>
      <c r="BE83">
        <v>0</v>
      </c>
      <c r="BF83">
        <v>2.2221999999999999E-2</v>
      </c>
      <c r="BG83">
        <v>0</v>
      </c>
      <c r="BH83">
        <v>1.1150000000000001E-3</v>
      </c>
      <c r="BI83">
        <v>0.83574999999999999</v>
      </c>
      <c r="BJ83">
        <v>0</v>
      </c>
      <c r="BK83">
        <v>1.5755999999999999E-2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3.542468</v>
      </c>
      <c r="BR83">
        <v>0.49598399999999998</v>
      </c>
      <c r="BS83">
        <v>1.64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1.93</v>
      </c>
      <c r="CC83">
        <v>0.86</v>
      </c>
      <c r="CD83">
        <v>1.73</v>
      </c>
      <c r="CE83">
        <v>0</v>
      </c>
      <c r="CF83">
        <v>0.22</v>
      </c>
      <c r="CG83">
        <v>1.89</v>
      </c>
      <c r="CH83">
        <v>0.27252100000000001</v>
      </c>
      <c r="CI83">
        <v>7.86</v>
      </c>
      <c r="CJ83">
        <v>1.95</v>
      </c>
      <c r="CK83">
        <v>1.84</v>
      </c>
      <c r="CL83">
        <v>5.313701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2.37</v>
      </c>
      <c r="CS83">
        <v>2.3846349999999998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85.229318000000021</v>
      </c>
    </row>
    <row r="84" spans="1:114">
      <c r="A84" t="s">
        <v>126</v>
      </c>
      <c r="B84">
        <v>0</v>
      </c>
      <c r="C84">
        <v>34.625978000000003</v>
      </c>
      <c r="D84">
        <v>5.4787939999999997</v>
      </c>
      <c r="E84">
        <v>0</v>
      </c>
      <c r="F84">
        <v>14.482229</v>
      </c>
      <c r="G84">
        <v>22.628482000000002</v>
      </c>
      <c r="H84">
        <v>0</v>
      </c>
      <c r="I84">
        <v>91.462400000000002</v>
      </c>
      <c r="J84">
        <v>2.2865600000000001</v>
      </c>
      <c r="K84">
        <v>343.89265999999998</v>
      </c>
      <c r="L84">
        <v>656.42148599999996</v>
      </c>
      <c r="M84">
        <v>92.912925000000001</v>
      </c>
      <c r="N84">
        <v>119.136178</v>
      </c>
      <c r="O84">
        <v>62.394581000000002</v>
      </c>
      <c r="P84">
        <v>69.006820000000005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20.731850000000001</v>
      </c>
      <c r="W84">
        <v>34.799309999999998</v>
      </c>
      <c r="X84">
        <v>147.515625</v>
      </c>
      <c r="Y84">
        <v>0</v>
      </c>
      <c r="Z84">
        <v>6.5537999999999998</v>
      </c>
      <c r="AA84">
        <v>3.7919999999999998</v>
      </c>
      <c r="AB84">
        <v>13.600092</v>
      </c>
      <c r="AC84">
        <v>9.2332590000000003</v>
      </c>
      <c r="AD84">
        <v>18.859591999999999</v>
      </c>
      <c r="AE84">
        <v>0</v>
      </c>
      <c r="AF84">
        <v>16.664376000000001</v>
      </c>
      <c r="AG84">
        <v>42.933545000000002</v>
      </c>
      <c r="AH84">
        <v>15.635389</v>
      </c>
      <c r="AI84">
        <v>0</v>
      </c>
      <c r="AJ84">
        <v>0</v>
      </c>
      <c r="AK84">
        <v>26.424316000000001</v>
      </c>
      <c r="AL84">
        <v>0</v>
      </c>
      <c r="AM84">
        <v>16.345120999999999</v>
      </c>
      <c r="AN84">
        <v>0.70510899999999999</v>
      </c>
      <c r="AO84">
        <v>0</v>
      </c>
      <c r="AP84">
        <v>0</v>
      </c>
      <c r="AQ84">
        <v>0</v>
      </c>
      <c r="AR84">
        <v>46.92</v>
      </c>
      <c r="AS84">
        <v>29.5944</v>
      </c>
      <c r="AT84">
        <v>11.2476</v>
      </c>
      <c r="AU84">
        <v>0</v>
      </c>
      <c r="AV84">
        <v>5.4787939999999997</v>
      </c>
      <c r="AW84">
        <v>0</v>
      </c>
      <c r="AX84">
        <v>0</v>
      </c>
      <c r="AY84">
        <v>0</v>
      </c>
      <c r="AZ84">
        <f t="shared" si="3"/>
        <v>85.081934000000032</v>
      </c>
      <c r="BA84">
        <f t="shared" si="4"/>
        <v>2507.8137290000004</v>
      </c>
      <c r="BD84">
        <v>4.2938999999999998</v>
      </c>
      <c r="BE84">
        <v>0</v>
      </c>
      <c r="BF84">
        <v>2.2221999999999999E-2</v>
      </c>
      <c r="BG84">
        <v>0</v>
      </c>
      <c r="BH84">
        <v>1.1150000000000001E-3</v>
      </c>
      <c r="BI84">
        <v>0.83574999999999999</v>
      </c>
      <c r="BJ84">
        <v>0</v>
      </c>
      <c r="BK84">
        <v>1.5755999999999999E-2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3.542468</v>
      </c>
      <c r="BR84">
        <v>0.49598399999999998</v>
      </c>
      <c r="BS84">
        <v>1.64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1.93</v>
      </c>
      <c r="CC84">
        <v>0.86</v>
      </c>
      <c r="CD84">
        <v>1.73</v>
      </c>
      <c r="CE84">
        <v>0</v>
      </c>
      <c r="CF84">
        <v>0.22</v>
      </c>
      <c r="CG84">
        <v>1.89</v>
      </c>
      <c r="CH84">
        <v>0.125137</v>
      </c>
      <c r="CI84">
        <v>7.86</v>
      </c>
      <c r="CJ84">
        <v>1.95</v>
      </c>
      <c r="CK84">
        <v>1.84</v>
      </c>
      <c r="CL84">
        <v>5.313701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2.37</v>
      </c>
      <c r="CS84">
        <v>2.3846349999999998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85.081934000000032</v>
      </c>
    </row>
    <row r="85" spans="1:114">
      <c r="A85" t="s">
        <v>127</v>
      </c>
      <c r="B85">
        <v>0</v>
      </c>
      <c r="C85">
        <v>34.625978000000003</v>
      </c>
      <c r="D85">
        <v>5.4787939999999997</v>
      </c>
      <c r="E85">
        <v>0</v>
      </c>
      <c r="F85">
        <v>14.482229</v>
      </c>
      <c r="G85">
        <v>22.628482000000002</v>
      </c>
      <c r="H85">
        <v>0</v>
      </c>
      <c r="I85">
        <v>91.462400000000002</v>
      </c>
      <c r="J85">
        <v>2.2865600000000001</v>
      </c>
      <c r="K85">
        <v>343.89265999999998</v>
      </c>
      <c r="L85">
        <v>656.42148599999996</v>
      </c>
      <c r="M85">
        <v>92.912925000000001</v>
      </c>
      <c r="N85">
        <v>119.136178</v>
      </c>
      <c r="O85">
        <v>62.394581000000002</v>
      </c>
      <c r="P85">
        <v>69.006820000000005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20.731850000000001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9.2332590000000003</v>
      </c>
      <c r="AD85">
        <v>18.859591999999999</v>
      </c>
      <c r="AE85">
        <v>0</v>
      </c>
      <c r="AF85">
        <v>16.664376000000001</v>
      </c>
      <c r="AG85">
        <v>42.933545000000002</v>
      </c>
      <c r="AH85">
        <v>0</v>
      </c>
      <c r="AI85">
        <v>0</v>
      </c>
      <c r="AJ85">
        <v>0</v>
      </c>
      <c r="AK85">
        <v>26.424316000000001</v>
      </c>
      <c r="AL85">
        <v>0</v>
      </c>
      <c r="AM85">
        <v>16.345120999999999</v>
      </c>
      <c r="AN85">
        <v>0.70510899999999999</v>
      </c>
      <c r="AO85">
        <v>0</v>
      </c>
      <c r="AP85">
        <v>0</v>
      </c>
      <c r="AQ85">
        <v>0</v>
      </c>
      <c r="AR85">
        <v>46.92</v>
      </c>
      <c r="AS85">
        <v>29.5944</v>
      </c>
      <c r="AT85">
        <v>11.2476</v>
      </c>
      <c r="AU85">
        <v>0</v>
      </c>
      <c r="AV85">
        <v>5.4787939999999997</v>
      </c>
      <c r="AW85">
        <v>0</v>
      </c>
      <c r="AX85">
        <v>0</v>
      </c>
      <c r="AY85">
        <v>0</v>
      </c>
      <c r="AZ85">
        <f t="shared" si="3"/>
        <v>84.906797000000026</v>
      </c>
      <c r="BA85">
        <f t="shared" si="4"/>
        <v>2474.6111110000006</v>
      </c>
      <c r="BD85">
        <v>4.2938999999999998</v>
      </c>
      <c r="BE85">
        <v>0</v>
      </c>
      <c r="BF85">
        <v>2.2221999999999999E-2</v>
      </c>
      <c r="BG85">
        <v>0</v>
      </c>
      <c r="BH85">
        <v>1.1150000000000001E-3</v>
      </c>
      <c r="BI85">
        <v>0.83574999999999999</v>
      </c>
      <c r="BJ85">
        <v>0</v>
      </c>
      <c r="BK85">
        <v>1.5755999999999999E-2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3.542468</v>
      </c>
      <c r="BR85">
        <v>0.49598399999999998</v>
      </c>
      <c r="BS85">
        <v>1.64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1.88</v>
      </c>
      <c r="CC85">
        <v>0.86</v>
      </c>
      <c r="CD85">
        <v>1.73</v>
      </c>
      <c r="CE85">
        <v>0</v>
      </c>
      <c r="CF85">
        <v>0.22</v>
      </c>
      <c r="CG85">
        <v>1.89</v>
      </c>
      <c r="CH85">
        <v>0</v>
      </c>
      <c r="CI85">
        <v>7.86</v>
      </c>
      <c r="CJ85">
        <v>1.95</v>
      </c>
      <c r="CK85">
        <v>1.84</v>
      </c>
      <c r="CL85">
        <v>5.313701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2.37</v>
      </c>
      <c r="CS85">
        <v>2.3846349999999998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84.906797000000026</v>
      </c>
    </row>
    <row r="86" spans="1:114">
      <c r="A86" t="s">
        <v>128</v>
      </c>
      <c r="B86">
        <v>0</v>
      </c>
      <c r="C86">
        <v>34.625978000000003</v>
      </c>
      <c r="D86">
        <v>5.4787939999999997</v>
      </c>
      <c r="E86">
        <v>0</v>
      </c>
      <c r="F86">
        <v>14.482229</v>
      </c>
      <c r="G86">
        <v>22.628482000000002</v>
      </c>
      <c r="H86">
        <v>0</v>
      </c>
      <c r="I86">
        <v>91.462400000000002</v>
      </c>
      <c r="J86">
        <v>2.2865600000000001</v>
      </c>
      <c r="K86">
        <v>343.89265999999998</v>
      </c>
      <c r="L86">
        <v>656.42148599999996</v>
      </c>
      <c r="M86">
        <v>92.912925000000001</v>
      </c>
      <c r="N86">
        <v>119.136178</v>
      </c>
      <c r="O86">
        <v>62.394581000000002</v>
      </c>
      <c r="P86">
        <v>69.006820000000005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20.731850000000001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9.2332590000000003</v>
      </c>
      <c r="AD86">
        <v>9.4297959999999996</v>
      </c>
      <c r="AE86">
        <v>0</v>
      </c>
      <c r="AF86">
        <v>16.664376000000001</v>
      </c>
      <c r="AG86">
        <v>42.933545000000002</v>
      </c>
      <c r="AH86">
        <v>0</v>
      </c>
      <c r="AI86">
        <v>0</v>
      </c>
      <c r="AJ86">
        <v>0</v>
      </c>
      <c r="AK86">
        <v>26.424316000000001</v>
      </c>
      <c r="AL86">
        <v>0</v>
      </c>
      <c r="AM86">
        <v>16.345120999999999</v>
      </c>
      <c r="AN86">
        <v>0.70510899999999999</v>
      </c>
      <c r="AO86">
        <v>0</v>
      </c>
      <c r="AP86">
        <v>0</v>
      </c>
      <c r="AQ86">
        <v>0</v>
      </c>
      <c r="AR86">
        <v>46.92</v>
      </c>
      <c r="AS86">
        <v>29.5944</v>
      </c>
      <c r="AT86">
        <v>11.2476</v>
      </c>
      <c r="AU86">
        <v>0</v>
      </c>
      <c r="AV86">
        <v>5.4787939999999997</v>
      </c>
      <c r="AW86">
        <v>0</v>
      </c>
      <c r="AX86">
        <v>0</v>
      </c>
      <c r="AY86">
        <v>0</v>
      </c>
      <c r="AZ86">
        <f t="shared" si="3"/>
        <v>84.906797000000026</v>
      </c>
      <c r="BA86">
        <f t="shared" si="4"/>
        <v>2465.1813150000007</v>
      </c>
      <c r="BD86">
        <v>4.2938999999999998</v>
      </c>
      <c r="BE86">
        <v>0</v>
      </c>
      <c r="BF86">
        <v>2.2221999999999999E-2</v>
      </c>
      <c r="BG86">
        <v>0</v>
      </c>
      <c r="BH86">
        <v>1.1150000000000001E-3</v>
      </c>
      <c r="BI86">
        <v>0.83574999999999999</v>
      </c>
      <c r="BJ86">
        <v>0</v>
      </c>
      <c r="BK86">
        <v>1.5755999999999999E-2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3.542468</v>
      </c>
      <c r="BR86">
        <v>0.49598399999999998</v>
      </c>
      <c r="BS86">
        <v>1.64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1.88</v>
      </c>
      <c r="CC86">
        <v>0.86</v>
      </c>
      <c r="CD86">
        <v>1.73</v>
      </c>
      <c r="CE86">
        <v>0</v>
      </c>
      <c r="CF86">
        <v>0.22</v>
      </c>
      <c r="CG86">
        <v>1.89</v>
      </c>
      <c r="CH86">
        <v>0</v>
      </c>
      <c r="CI86">
        <v>7.86</v>
      </c>
      <c r="CJ86">
        <v>1.95</v>
      </c>
      <c r="CK86">
        <v>1.84</v>
      </c>
      <c r="CL86">
        <v>5.313701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2.37</v>
      </c>
      <c r="CS86">
        <v>2.3846349999999998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84.906797000000026</v>
      </c>
    </row>
    <row r="87" spans="1:114">
      <c r="A87" t="s">
        <v>129</v>
      </c>
      <c r="B87">
        <v>0</v>
      </c>
      <c r="C87">
        <v>34.625978000000003</v>
      </c>
      <c r="D87">
        <v>5.4787939999999997</v>
      </c>
      <c r="E87">
        <v>0</v>
      </c>
      <c r="F87">
        <v>14.482229</v>
      </c>
      <c r="G87">
        <v>22.628482000000002</v>
      </c>
      <c r="H87">
        <v>0</v>
      </c>
      <c r="I87">
        <v>91.462400000000002</v>
      </c>
      <c r="J87">
        <v>2.2865600000000001</v>
      </c>
      <c r="K87">
        <v>343.89265999999998</v>
      </c>
      <c r="L87">
        <v>656.42148599999996</v>
      </c>
      <c r="M87">
        <v>92.912925000000001</v>
      </c>
      <c r="N87">
        <v>119.136178</v>
      </c>
      <c r="O87">
        <v>62.394581000000002</v>
      </c>
      <c r="P87">
        <v>69.006820000000005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20.731850000000001</v>
      </c>
      <c r="W87">
        <v>34.799309999999998</v>
      </c>
      <c r="X87">
        <v>147.515625</v>
      </c>
      <c r="Y87">
        <v>0</v>
      </c>
      <c r="Z87">
        <v>6.5537999999999998</v>
      </c>
      <c r="AA87">
        <v>13.983000000000001</v>
      </c>
      <c r="AB87">
        <v>0</v>
      </c>
      <c r="AC87">
        <v>9.2332590000000003</v>
      </c>
      <c r="AD87">
        <v>0</v>
      </c>
      <c r="AE87">
        <v>0</v>
      </c>
      <c r="AF87">
        <v>16.664376000000001</v>
      </c>
      <c r="AG87">
        <v>42.933545000000002</v>
      </c>
      <c r="AH87">
        <v>0</v>
      </c>
      <c r="AI87">
        <v>0</v>
      </c>
      <c r="AJ87">
        <v>0</v>
      </c>
      <c r="AK87">
        <v>26.424316000000001</v>
      </c>
      <c r="AL87">
        <v>0</v>
      </c>
      <c r="AM87">
        <v>16.345120999999999</v>
      </c>
      <c r="AN87">
        <v>0.70510899999999999</v>
      </c>
      <c r="AO87">
        <v>0</v>
      </c>
      <c r="AP87">
        <v>0</v>
      </c>
      <c r="AQ87">
        <v>0</v>
      </c>
      <c r="AR87">
        <v>46.92</v>
      </c>
      <c r="AS87">
        <v>29.5944</v>
      </c>
      <c r="AT87">
        <v>11.2476</v>
      </c>
      <c r="AU87">
        <v>0</v>
      </c>
      <c r="AV87">
        <v>5.4787939999999997</v>
      </c>
      <c r="AW87">
        <v>0</v>
      </c>
      <c r="AX87">
        <v>0</v>
      </c>
      <c r="AY87">
        <v>0</v>
      </c>
      <c r="AZ87">
        <f t="shared" si="3"/>
        <v>84.907105000000016</v>
      </c>
      <c r="BA87">
        <f t="shared" si="4"/>
        <v>2469.7348270000011</v>
      </c>
      <c r="BD87">
        <v>4.2938999999999998</v>
      </c>
      <c r="BE87">
        <v>0</v>
      </c>
      <c r="BF87">
        <v>2.2370000000000001E-2</v>
      </c>
      <c r="BG87">
        <v>0</v>
      </c>
      <c r="BH87">
        <v>1.1150000000000001E-3</v>
      </c>
      <c r="BI87">
        <v>0.83574999999999999</v>
      </c>
      <c r="BJ87">
        <v>0</v>
      </c>
      <c r="BK87">
        <v>1.5916E-2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3.542468</v>
      </c>
      <c r="BR87">
        <v>0.49598399999999998</v>
      </c>
      <c r="BS87">
        <v>1.64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1.88</v>
      </c>
      <c r="CC87">
        <v>0.86</v>
      </c>
      <c r="CD87">
        <v>1.73</v>
      </c>
      <c r="CE87">
        <v>0</v>
      </c>
      <c r="CF87">
        <v>0.22</v>
      </c>
      <c r="CG87">
        <v>1.89</v>
      </c>
      <c r="CH87">
        <v>0</v>
      </c>
      <c r="CI87">
        <v>7.86</v>
      </c>
      <c r="CJ87">
        <v>1.95</v>
      </c>
      <c r="CK87">
        <v>1.84</v>
      </c>
      <c r="CL87">
        <v>5.313701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2.37</v>
      </c>
      <c r="CS87">
        <v>2.3846349999999998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84.907105000000016</v>
      </c>
    </row>
    <row r="88" spans="1:114">
      <c r="A88" t="s">
        <v>130</v>
      </c>
      <c r="B88">
        <v>0</v>
      </c>
      <c r="C88">
        <v>34.625978000000003</v>
      </c>
      <c r="D88">
        <v>5.4787939999999997</v>
      </c>
      <c r="E88">
        <v>0</v>
      </c>
      <c r="F88">
        <v>14.482229</v>
      </c>
      <c r="G88">
        <v>22.628482000000002</v>
      </c>
      <c r="H88">
        <v>0</v>
      </c>
      <c r="I88">
        <v>91.462400000000002</v>
      </c>
      <c r="J88">
        <v>2.2865600000000001</v>
      </c>
      <c r="K88">
        <v>343.89265999999998</v>
      </c>
      <c r="L88">
        <v>656.42148599999996</v>
      </c>
      <c r="M88">
        <v>92.912925000000001</v>
      </c>
      <c r="N88">
        <v>119.136178</v>
      </c>
      <c r="O88">
        <v>62.394581000000002</v>
      </c>
      <c r="P88">
        <v>69.006820000000005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20.731850000000001</v>
      </c>
      <c r="W88">
        <v>34.799309999999998</v>
      </c>
      <c r="X88">
        <v>147.515625</v>
      </c>
      <c r="Y88">
        <v>0</v>
      </c>
      <c r="Z88">
        <v>6.5537999999999998</v>
      </c>
      <c r="AA88">
        <v>13.983000000000001</v>
      </c>
      <c r="AB88">
        <v>0</v>
      </c>
      <c r="AC88">
        <v>9.2332590000000003</v>
      </c>
      <c r="AD88">
        <v>0</v>
      </c>
      <c r="AE88">
        <v>0</v>
      </c>
      <c r="AF88">
        <v>16.664376000000001</v>
      </c>
      <c r="AG88">
        <v>42.933545000000002</v>
      </c>
      <c r="AH88">
        <v>0</v>
      </c>
      <c r="AI88">
        <v>0</v>
      </c>
      <c r="AJ88">
        <v>0</v>
      </c>
      <c r="AK88">
        <v>26.424316000000001</v>
      </c>
      <c r="AL88">
        <v>0</v>
      </c>
      <c r="AM88">
        <v>16.345120999999999</v>
      </c>
      <c r="AN88">
        <v>0.70510899999999999</v>
      </c>
      <c r="AO88">
        <v>0</v>
      </c>
      <c r="AP88">
        <v>0</v>
      </c>
      <c r="AQ88">
        <v>0</v>
      </c>
      <c r="AR88">
        <v>46.92</v>
      </c>
      <c r="AS88">
        <v>29.5944</v>
      </c>
      <c r="AT88">
        <v>11.2476</v>
      </c>
      <c r="AU88">
        <v>0</v>
      </c>
      <c r="AV88">
        <v>5.4787939999999997</v>
      </c>
      <c r="AW88">
        <v>0</v>
      </c>
      <c r="AX88">
        <v>0</v>
      </c>
      <c r="AY88">
        <v>0</v>
      </c>
      <c r="AZ88">
        <f t="shared" si="3"/>
        <v>84.907105000000016</v>
      </c>
      <c r="BA88">
        <f t="shared" si="4"/>
        <v>2469.7348270000011</v>
      </c>
      <c r="BD88">
        <v>4.2938999999999998</v>
      </c>
      <c r="BE88">
        <v>0</v>
      </c>
      <c r="BF88">
        <v>2.2370000000000001E-2</v>
      </c>
      <c r="BG88">
        <v>0</v>
      </c>
      <c r="BH88">
        <v>1.1150000000000001E-3</v>
      </c>
      <c r="BI88">
        <v>0.83574999999999999</v>
      </c>
      <c r="BJ88">
        <v>0</v>
      </c>
      <c r="BK88">
        <v>1.5916E-2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3.542468</v>
      </c>
      <c r="BR88">
        <v>0.49598399999999998</v>
      </c>
      <c r="BS88">
        <v>1.64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1.88</v>
      </c>
      <c r="CC88">
        <v>0.86</v>
      </c>
      <c r="CD88">
        <v>1.73</v>
      </c>
      <c r="CE88">
        <v>0</v>
      </c>
      <c r="CF88">
        <v>0.22</v>
      </c>
      <c r="CG88">
        <v>1.89</v>
      </c>
      <c r="CH88">
        <v>0</v>
      </c>
      <c r="CI88">
        <v>7.86</v>
      </c>
      <c r="CJ88">
        <v>1.95</v>
      </c>
      <c r="CK88">
        <v>1.84</v>
      </c>
      <c r="CL88">
        <v>5.313701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2.37</v>
      </c>
      <c r="CS88">
        <v>2.3846349999999998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84.907105000000016</v>
      </c>
    </row>
    <row r="89" spans="1:114">
      <c r="A89" t="s">
        <v>131</v>
      </c>
      <c r="B89">
        <v>0</v>
      </c>
      <c r="C89">
        <v>34.625978000000003</v>
      </c>
      <c r="D89">
        <v>5.4787939999999997</v>
      </c>
      <c r="E89">
        <v>0</v>
      </c>
      <c r="F89">
        <v>14.482229</v>
      </c>
      <c r="G89">
        <v>22.628482000000002</v>
      </c>
      <c r="H89">
        <v>0</v>
      </c>
      <c r="I89">
        <v>91.462400000000002</v>
      </c>
      <c r="J89">
        <v>2.2865600000000001</v>
      </c>
      <c r="K89">
        <v>343.89265999999998</v>
      </c>
      <c r="L89">
        <v>656.42148599999996</v>
      </c>
      <c r="M89">
        <v>92.912925000000001</v>
      </c>
      <c r="N89">
        <v>119.136178</v>
      </c>
      <c r="O89">
        <v>62.394581000000002</v>
      </c>
      <c r="P89">
        <v>69.006820000000005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20.731850000000001</v>
      </c>
      <c r="W89">
        <v>34.799309999999998</v>
      </c>
      <c r="X89">
        <v>147.515625</v>
      </c>
      <c r="Y89">
        <v>0</v>
      </c>
      <c r="Z89">
        <v>6.5537999999999998</v>
      </c>
      <c r="AA89">
        <v>13.983000000000001</v>
      </c>
      <c r="AB89">
        <v>0</v>
      </c>
      <c r="AC89">
        <v>0</v>
      </c>
      <c r="AD89">
        <v>0</v>
      </c>
      <c r="AE89">
        <v>0</v>
      </c>
      <c r="AF89">
        <v>16.664376000000001</v>
      </c>
      <c r="AG89">
        <v>42.933545000000002</v>
      </c>
      <c r="AH89">
        <v>0</v>
      </c>
      <c r="AI89">
        <v>0</v>
      </c>
      <c r="AJ89">
        <v>0</v>
      </c>
      <c r="AK89">
        <v>26.424316000000001</v>
      </c>
      <c r="AL89">
        <v>0</v>
      </c>
      <c r="AM89">
        <v>16.345120999999999</v>
      </c>
      <c r="AN89">
        <v>0.70510899999999999</v>
      </c>
      <c r="AO89">
        <v>0</v>
      </c>
      <c r="AP89">
        <v>0</v>
      </c>
      <c r="AQ89">
        <v>0</v>
      </c>
      <c r="AR89">
        <v>46.92</v>
      </c>
      <c r="AS89">
        <v>29.5944</v>
      </c>
      <c r="AT89">
        <v>11.2476</v>
      </c>
      <c r="AU89">
        <v>0</v>
      </c>
      <c r="AV89">
        <v>5.4787939999999997</v>
      </c>
      <c r="AW89">
        <v>0</v>
      </c>
      <c r="AX89">
        <v>0</v>
      </c>
      <c r="AY89">
        <v>0</v>
      </c>
      <c r="AZ89">
        <f t="shared" si="3"/>
        <v>84.907105000000016</v>
      </c>
      <c r="BA89">
        <f t="shared" si="4"/>
        <v>2460.501568000001</v>
      </c>
      <c r="BD89">
        <v>4.2938999999999998</v>
      </c>
      <c r="BE89">
        <v>0</v>
      </c>
      <c r="BF89">
        <v>2.2370000000000001E-2</v>
      </c>
      <c r="BG89">
        <v>0</v>
      </c>
      <c r="BH89">
        <v>1.1150000000000001E-3</v>
      </c>
      <c r="BI89">
        <v>0.83574999999999999</v>
      </c>
      <c r="BJ89">
        <v>0</v>
      </c>
      <c r="BK89">
        <v>1.5916E-2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3.542468</v>
      </c>
      <c r="BR89">
        <v>0.49598399999999998</v>
      </c>
      <c r="BS89">
        <v>1.64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1.88</v>
      </c>
      <c r="CC89">
        <v>0.86</v>
      </c>
      <c r="CD89">
        <v>1.73</v>
      </c>
      <c r="CE89">
        <v>0</v>
      </c>
      <c r="CF89">
        <v>0.22</v>
      </c>
      <c r="CG89">
        <v>1.89</v>
      </c>
      <c r="CH89">
        <v>0</v>
      </c>
      <c r="CI89">
        <v>7.86</v>
      </c>
      <c r="CJ89">
        <v>1.95</v>
      </c>
      <c r="CK89">
        <v>1.84</v>
      </c>
      <c r="CL89">
        <v>5.313701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2.37</v>
      </c>
      <c r="CS89">
        <v>2.3846349999999998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84.907105000000016</v>
      </c>
    </row>
    <row r="90" spans="1:114">
      <c r="A90" t="s">
        <v>132</v>
      </c>
      <c r="B90">
        <v>0</v>
      </c>
      <c r="C90">
        <v>34.625978000000003</v>
      </c>
      <c r="D90">
        <v>5.4787939999999997</v>
      </c>
      <c r="E90">
        <v>0</v>
      </c>
      <c r="F90">
        <v>14.482229</v>
      </c>
      <c r="G90">
        <v>22.628482000000002</v>
      </c>
      <c r="H90">
        <v>0</v>
      </c>
      <c r="I90">
        <v>91.462400000000002</v>
      </c>
      <c r="J90">
        <v>2.2865600000000001</v>
      </c>
      <c r="K90">
        <v>343.89265999999998</v>
      </c>
      <c r="L90">
        <v>656.42148599999996</v>
      </c>
      <c r="M90">
        <v>92.912925000000001</v>
      </c>
      <c r="N90">
        <v>119.136178</v>
      </c>
      <c r="O90">
        <v>62.394581000000002</v>
      </c>
      <c r="P90">
        <v>69.006820000000005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20.731850000000001</v>
      </c>
      <c r="W90">
        <v>34.799309999999998</v>
      </c>
      <c r="X90">
        <v>147.515625</v>
      </c>
      <c r="Y90">
        <v>0</v>
      </c>
      <c r="Z90">
        <v>6.5537999999999998</v>
      </c>
      <c r="AA90">
        <v>13.983000000000001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42.933545000000002</v>
      </c>
      <c r="AH90">
        <v>0</v>
      </c>
      <c r="AI90">
        <v>3.9559120000000001</v>
      </c>
      <c r="AJ90">
        <v>0</v>
      </c>
      <c r="AK90">
        <v>26.424316000000001</v>
      </c>
      <c r="AL90">
        <v>0</v>
      </c>
      <c r="AM90">
        <v>16.345120999999999</v>
      </c>
      <c r="AN90">
        <v>0.70510899999999999</v>
      </c>
      <c r="AO90">
        <v>0</v>
      </c>
      <c r="AP90">
        <v>0.25619999999999998</v>
      </c>
      <c r="AQ90">
        <v>0</v>
      </c>
      <c r="AR90">
        <v>46.92</v>
      </c>
      <c r="AS90">
        <v>29.5944</v>
      </c>
      <c r="AT90">
        <v>11.2476</v>
      </c>
      <c r="AU90">
        <v>0</v>
      </c>
      <c r="AV90">
        <v>5.4787939999999997</v>
      </c>
      <c r="AW90">
        <v>0</v>
      </c>
      <c r="AX90">
        <v>0</v>
      </c>
      <c r="AY90">
        <v>0</v>
      </c>
      <c r="AZ90">
        <f t="shared" si="3"/>
        <v>84.907105000000016</v>
      </c>
      <c r="BA90">
        <f t="shared" si="4"/>
        <v>2464.7136800000007</v>
      </c>
      <c r="BD90">
        <v>4.2938999999999998</v>
      </c>
      <c r="BE90">
        <v>0</v>
      </c>
      <c r="BF90">
        <v>2.2370000000000001E-2</v>
      </c>
      <c r="BG90">
        <v>0</v>
      </c>
      <c r="BH90">
        <v>1.1150000000000001E-3</v>
      </c>
      <c r="BI90">
        <v>0.83574999999999999</v>
      </c>
      <c r="BJ90">
        <v>0</v>
      </c>
      <c r="BK90">
        <v>1.5916E-2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3.542468</v>
      </c>
      <c r="BR90">
        <v>0.49598399999999998</v>
      </c>
      <c r="BS90">
        <v>1.64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1.88</v>
      </c>
      <c r="CC90">
        <v>0.86</v>
      </c>
      <c r="CD90">
        <v>1.73</v>
      </c>
      <c r="CE90">
        <v>0</v>
      </c>
      <c r="CF90">
        <v>0.22</v>
      </c>
      <c r="CG90">
        <v>1.89</v>
      </c>
      <c r="CH90">
        <v>0</v>
      </c>
      <c r="CI90">
        <v>7.86</v>
      </c>
      <c r="CJ90">
        <v>1.95</v>
      </c>
      <c r="CK90">
        <v>1.84</v>
      </c>
      <c r="CL90">
        <v>5.313701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2.37</v>
      </c>
      <c r="CS90">
        <v>2.3846349999999998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84.907105000000016</v>
      </c>
    </row>
    <row r="91" spans="1:114">
      <c r="A91" t="s">
        <v>133</v>
      </c>
      <c r="B91">
        <v>0</v>
      </c>
      <c r="C91">
        <v>34.625978000000003</v>
      </c>
      <c r="D91">
        <v>5.4787939999999997</v>
      </c>
      <c r="E91">
        <v>0</v>
      </c>
      <c r="F91">
        <v>14.482229</v>
      </c>
      <c r="G91">
        <v>22.628482000000002</v>
      </c>
      <c r="H91">
        <v>0</v>
      </c>
      <c r="I91">
        <v>91.462400000000002</v>
      </c>
      <c r="J91">
        <v>2.2865600000000001</v>
      </c>
      <c r="K91">
        <v>343.89265999999998</v>
      </c>
      <c r="L91">
        <v>656.42148599999996</v>
      </c>
      <c r="M91">
        <v>92.912925000000001</v>
      </c>
      <c r="N91">
        <v>119.136178</v>
      </c>
      <c r="O91">
        <v>62.394581000000002</v>
      </c>
      <c r="P91">
        <v>69.006820000000005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20.731850000000001</v>
      </c>
      <c r="W91">
        <v>34.799309999999998</v>
      </c>
      <c r="X91">
        <v>147.515625</v>
      </c>
      <c r="Y91">
        <v>0</v>
      </c>
      <c r="Z91">
        <v>13.1076</v>
      </c>
      <c r="AA91">
        <v>13.983000000000001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42.933545000000002</v>
      </c>
      <c r="AH91">
        <v>0</v>
      </c>
      <c r="AI91">
        <v>17.142282999999999</v>
      </c>
      <c r="AJ91">
        <v>0</v>
      </c>
      <c r="AK91">
        <v>26.424316000000001</v>
      </c>
      <c r="AL91">
        <v>0</v>
      </c>
      <c r="AM91">
        <v>16.345120999999999</v>
      </c>
      <c r="AN91">
        <v>0.70510899999999999</v>
      </c>
      <c r="AO91">
        <v>0</v>
      </c>
      <c r="AP91">
        <v>2.5619999999999998</v>
      </c>
      <c r="AQ91">
        <v>0</v>
      </c>
      <c r="AR91">
        <v>46.92</v>
      </c>
      <c r="AS91">
        <v>29.5944</v>
      </c>
      <c r="AT91">
        <v>11.2476</v>
      </c>
      <c r="AU91">
        <v>0</v>
      </c>
      <c r="AV91">
        <v>5.4787939999999997</v>
      </c>
      <c r="AW91">
        <v>0</v>
      </c>
      <c r="AX91">
        <v>0</v>
      </c>
      <c r="AY91">
        <v>0</v>
      </c>
      <c r="AZ91">
        <f t="shared" si="3"/>
        <v>84.977329000000026</v>
      </c>
      <c r="BA91">
        <f t="shared" si="4"/>
        <v>2486.8298750000004</v>
      </c>
      <c r="BD91">
        <v>4.2938999999999998</v>
      </c>
      <c r="BE91">
        <v>0</v>
      </c>
      <c r="BF91">
        <v>2.2594E-2</v>
      </c>
      <c r="BG91">
        <v>0</v>
      </c>
      <c r="BH91">
        <v>1.1150000000000001E-3</v>
      </c>
      <c r="BI91">
        <v>0.83574999999999999</v>
      </c>
      <c r="BJ91">
        <v>0</v>
      </c>
      <c r="BK91">
        <v>1.5916E-2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3.542468</v>
      </c>
      <c r="BR91">
        <v>0.49598399999999998</v>
      </c>
      <c r="BS91">
        <v>1.64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1.88</v>
      </c>
      <c r="CC91">
        <v>0.89</v>
      </c>
      <c r="CD91">
        <v>1.77</v>
      </c>
      <c r="CE91">
        <v>0</v>
      </c>
      <c r="CF91">
        <v>0.22</v>
      </c>
      <c r="CG91">
        <v>1.89</v>
      </c>
      <c r="CH91">
        <v>0</v>
      </c>
      <c r="CI91">
        <v>7.86</v>
      </c>
      <c r="CJ91">
        <v>1.95</v>
      </c>
      <c r="CK91">
        <v>1.84</v>
      </c>
      <c r="CL91">
        <v>5.313701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2.37</v>
      </c>
      <c r="CS91">
        <v>2.3846349999999998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84.977329000000026</v>
      </c>
    </row>
    <row r="92" spans="1:114">
      <c r="A92" t="s">
        <v>134</v>
      </c>
      <c r="B92">
        <v>0</v>
      </c>
      <c r="C92">
        <v>34.625978000000003</v>
      </c>
      <c r="D92">
        <v>5.4787939999999997</v>
      </c>
      <c r="E92">
        <v>0</v>
      </c>
      <c r="F92">
        <v>14.482229</v>
      </c>
      <c r="G92">
        <v>22.628482000000002</v>
      </c>
      <c r="H92">
        <v>0</v>
      </c>
      <c r="I92">
        <v>91.462400000000002</v>
      </c>
      <c r="J92">
        <v>2.2865600000000001</v>
      </c>
      <c r="K92">
        <v>343.89265999999998</v>
      </c>
      <c r="L92">
        <v>656.42148599999996</v>
      </c>
      <c r="M92">
        <v>92.912925000000001</v>
      </c>
      <c r="N92">
        <v>119.136178</v>
      </c>
      <c r="O92">
        <v>62.394581000000002</v>
      </c>
      <c r="P92">
        <v>69.006820000000005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20.731850000000001</v>
      </c>
      <c r="W92">
        <v>34.799309999999998</v>
      </c>
      <c r="X92">
        <v>147.515625</v>
      </c>
      <c r="Y92">
        <v>0</v>
      </c>
      <c r="Z92">
        <v>13.1076</v>
      </c>
      <c r="AA92">
        <v>13.983000000000001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42.933545000000002</v>
      </c>
      <c r="AH92">
        <v>0</v>
      </c>
      <c r="AI92">
        <v>17.142282999999999</v>
      </c>
      <c r="AJ92">
        <v>0</v>
      </c>
      <c r="AK92">
        <v>26.424316000000001</v>
      </c>
      <c r="AL92">
        <v>0</v>
      </c>
      <c r="AM92">
        <v>16.345120999999999</v>
      </c>
      <c r="AN92">
        <v>0.70510899999999999</v>
      </c>
      <c r="AO92">
        <v>0</v>
      </c>
      <c r="AP92">
        <v>2.5619999999999998</v>
      </c>
      <c r="AQ92">
        <v>0</v>
      </c>
      <c r="AR92">
        <v>46.92</v>
      </c>
      <c r="AS92">
        <v>29.5944</v>
      </c>
      <c r="AT92">
        <v>11.2476</v>
      </c>
      <c r="AU92">
        <v>0</v>
      </c>
      <c r="AV92">
        <v>5.4787939999999997</v>
      </c>
      <c r="AW92">
        <v>0</v>
      </c>
      <c r="AX92">
        <v>0</v>
      </c>
      <c r="AY92">
        <v>0</v>
      </c>
      <c r="AZ92">
        <f t="shared" si="3"/>
        <v>84.977329000000026</v>
      </c>
      <c r="BA92">
        <f t="shared" si="4"/>
        <v>2486.8298750000004</v>
      </c>
      <c r="BD92">
        <v>4.2938999999999998</v>
      </c>
      <c r="BE92">
        <v>0</v>
      </c>
      <c r="BF92">
        <v>2.2594E-2</v>
      </c>
      <c r="BG92">
        <v>0</v>
      </c>
      <c r="BH92">
        <v>1.1150000000000001E-3</v>
      </c>
      <c r="BI92">
        <v>0.83574999999999999</v>
      </c>
      <c r="BJ92">
        <v>0</v>
      </c>
      <c r="BK92">
        <v>1.5916E-2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3.542468</v>
      </c>
      <c r="BR92">
        <v>0.49598399999999998</v>
      </c>
      <c r="BS92">
        <v>1.64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1.88</v>
      </c>
      <c r="CC92">
        <v>0.89</v>
      </c>
      <c r="CD92">
        <v>1.77</v>
      </c>
      <c r="CE92">
        <v>0</v>
      </c>
      <c r="CF92">
        <v>0.22</v>
      </c>
      <c r="CG92">
        <v>1.89</v>
      </c>
      <c r="CH92">
        <v>0</v>
      </c>
      <c r="CI92">
        <v>7.86</v>
      </c>
      <c r="CJ92">
        <v>1.95</v>
      </c>
      <c r="CK92">
        <v>1.84</v>
      </c>
      <c r="CL92">
        <v>5.313701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2.37</v>
      </c>
      <c r="CS92">
        <v>2.3846349999999998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84.977329000000026</v>
      </c>
    </row>
    <row r="93" spans="1:114">
      <c r="A93" t="s">
        <v>135</v>
      </c>
      <c r="B93">
        <v>0</v>
      </c>
      <c r="C93">
        <v>34.625978000000003</v>
      </c>
      <c r="D93">
        <v>5.4787939999999997</v>
      </c>
      <c r="E93">
        <v>0</v>
      </c>
      <c r="F93">
        <v>14.482229</v>
      </c>
      <c r="G93">
        <v>22.628482000000002</v>
      </c>
      <c r="H93">
        <v>0</v>
      </c>
      <c r="I93">
        <v>91.462400000000002</v>
      </c>
      <c r="J93">
        <v>2.2865600000000001</v>
      </c>
      <c r="K93">
        <v>343.89265999999998</v>
      </c>
      <c r="L93">
        <v>656.42148599999996</v>
      </c>
      <c r="M93">
        <v>92.912925000000001</v>
      </c>
      <c r="N93">
        <v>119.136178</v>
      </c>
      <c r="O93">
        <v>62.394581000000002</v>
      </c>
      <c r="P93">
        <v>69.006820000000005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20.731850000000001</v>
      </c>
      <c r="W93">
        <v>34.799309999999998</v>
      </c>
      <c r="X93">
        <v>147.515625</v>
      </c>
      <c r="Y93">
        <v>0</v>
      </c>
      <c r="Z93">
        <v>13.1076</v>
      </c>
      <c r="AA93">
        <v>13.983000000000001</v>
      </c>
      <c r="AB93">
        <v>0</v>
      </c>
      <c r="AC93">
        <v>0</v>
      </c>
      <c r="AD93">
        <v>0</v>
      </c>
      <c r="AE93">
        <v>0</v>
      </c>
      <c r="AF93">
        <v>8.3321880000000004</v>
      </c>
      <c r="AG93">
        <v>42.933545000000002</v>
      </c>
      <c r="AH93">
        <v>0</v>
      </c>
      <c r="AI93">
        <v>17.142282999999999</v>
      </c>
      <c r="AJ93">
        <v>0</v>
      </c>
      <c r="AK93">
        <v>26.424316000000001</v>
      </c>
      <c r="AL93">
        <v>0</v>
      </c>
      <c r="AM93">
        <v>16.345120999999999</v>
      </c>
      <c r="AN93">
        <v>0.70510899999999999</v>
      </c>
      <c r="AO93">
        <v>0</v>
      </c>
      <c r="AP93">
        <v>4.0991999999999997</v>
      </c>
      <c r="AQ93">
        <v>0</v>
      </c>
      <c r="AR93">
        <v>44.16</v>
      </c>
      <c r="AS93">
        <v>29.5944</v>
      </c>
      <c r="AT93">
        <v>11.2476</v>
      </c>
      <c r="AU93">
        <v>0</v>
      </c>
      <c r="AV93">
        <v>5.4787939999999997</v>
      </c>
      <c r="AW93">
        <v>0</v>
      </c>
      <c r="AX93">
        <v>0</v>
      </c>
      <c r="AY93">
        <v>0</v>
      </c>
      <c r="AZ93">
        <f t="shared" si="3"/>
        <v>84.977393000000021</v>
      </c>
      <c r="BA93">
        <f t="shared" si="4"/>
        <v>2477.2749510000003</v>
      </c>
      <c r="BD93">
        <v>4.2938999999999998</v>
      </c>
      <c r="BE93">
        <v>0</v>
      </c>
      <c r="BF93">
        <v>2.2594E-2</v>
      </c>
      <c r="BG93">
        <v>0</v>
      </c>
      <c r="BH93">
        <v>1.1150000000000001E-3</v>
      </c>
      <c r="BI93">
        <v>0.83574999999999999</v>
      </c>
      <c r="BJ93">
        <v>0</v>
      </c>
      <c r="BK93">
        <v>1.5980000000000001E-2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3.542468</v>
      </c>
      <c r="BR93">
        <v>0.49598399999999998</v>
      </c>
      <c r="BS93">
        <v>1.64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1.88</v>
      </c>
      <c r="CC93">
        <v>0.89</v>
      </c>
      <c r="CD93">
        <v>1.77</v>
      </c>
      <c r="CE93">
        <v>0</v>
      </c>
      <c r="CF93">
        <v>0.22</v>
      </c>
      <c r="CG93">
        <v>1.89</v>
      </c>
      <c r="CH93">
        <v>0</v>
      </c>
      <c r="CI93">
        <v>7.86</v>
      </c>
      <c r="CJ93">
        <v>1.95</v>
      </c>
      <c r="CK93">
        <v>1.84</v>
      </c>
      <c r="CL93">
        <v>5.313701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2.37</v>
      </c>
      <c r="CS93">
        <v>2.3846349999999998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84.977393000000021</v>
      </c>
    </row>
    <row r="94" spans="1:114">
      <c r="A94" t="s">
        <v>136</v>
      </c>
      <c r="B94">
        <v>0</v>
      </c>
      <c r="C94">
        <v>34.625978000000003</v>
      </c>
      <c r="D94">
        <v>5.4787939999999997</v>
      </c>
      <c r="E94">
        <v>0</v>
      </c>
      <c r="F94">
        <v>14.482229</v>
      </c>
      <c r="G94">
        <v>22.628482000000002</v>
      </c>
      <c r="H94">
        <v>0</v>
      </c>
      <c r="I94">
        <v>91.462400000000002</v>
      </c>
      <c r="J94">
        <v>2.2865600000000001</v>
      </c>
      <c r="K94">
        <v>343.89265999999998</v>
      </c>
      <c r="L94">
        <v>656.42148599999996</v>
      </c>
      <c r="M94">
        <v>92.912925000000001</v>
      </c>
      <c r="N94">
        <v>119.136178</v>
      </c>
      <c r="O94">
        <v>62.394581000000002</v>
      </c>
      <c r="P94">
        <v>69.006820000000005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20.731850000000001</v>
      </c>
      <c r="W94">
        <v>34.799309999999998</v>
      </c>
      <c r="X94">
        <v>147.515625</v>
      </c>
      <c r="Y94">
        <v>0</v>
      </c>
      <c r="Z94">
        <v>13.1076</v>
      </c>
      <c r="AA94">
        <v>13.983000000000001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42.933545000000002</v>
      </c>
      <c r="AH94">
        <v>0</v>
      </c>
      <c r="AI94">
        <v>17.142282999999999</v>
      </c>
      <c r="AJ94">
        <v>0</v>
      </c>
      <c r="AK94">
        <v>26.424316000000001</v>
      </c>
      <c r="AL94">
        <v>0</v>
      </c>
      <c r="AM94">
        <v>16.345120999999999</v>
      </c>
      <c r="AN94">
        <v>0.70510899999999999</v>
      </c>
      <c r="AO94">
        <v>0</v>
      </c>
      <c r="AP94">
        <v>4.0991999999999997</v>
      </c>
      <c r="AQ94">
        <v>0</v>
      </c>
      <c r="AR94">
        <v>44.16</v>
      </c>
      <c r="AS94">
        <v>29.5944</v>
      </c>
      <c r="AT94">
        <v>11.2476</v>
      </c>
      <c r="AU94">
        <v>0</v>
      </c>
      <c r="AV94">
        <v>5.4787939999999997</v>
      </c>
      <c r="AW94">
        <v>0</v>
      </c>
      <c r="AX94">
        <v>0</v>
      </c>
      <c r="AY94">
        <v>0</v>
      </c>
      <c r="AZ94">
        <f t="shared" si="3"/>
        <v>84.927393000000023</v>
      </c>
      <c r="BA94">
        <f t="shared" si="4"/>
        <v>2477.2249510000001</v>
      </c>
      <c r="BD94">
        <v>4.2938999999999998</v>
      </c>
      <c r="BE94">
        <v>0</v>
      </c>
      <c r="BF94">
        <v>2.2594E-2</v>
      </c>
      <c r="BG94">
        <v>0</v>
      </c>
      <c r="BH94">
        <v>1.1150000000000001E-3</v>
      </c>
      <c r="BI94">
        <v>0.83574999999999999</v>
      </c>
      <c r="BJ94">
        <v>0</v>
      </c>
      <c r="BK94">
        <v>1.5980000000000001E-2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3.542468</v>
      </c>
      <c r="BR94">
        <v>0.49598399999999998</v>
      </c>
      <c r="BS94">
        <v>1.64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1.88</v>
      </c>
      <c r="CC94">
        <v>0.87</v>
      </c>
      <c r="CD94">
        <v>1.74</v>
      </c>
      <c r="CE94">
        <v>0</v>
      </c>
      <c r="CF94">
        <v>0.22</v>
      </c>
      <c r="CG94">
        <v>1.89</v>
      </c>
      <c r="CH94">
        <v>0</v>
      </c>
      <c r="CI94">
        <v>7.86</v>
      </c>
      <c r="CJ94">
        <v>1.95</v>
      </c>
      <c r="CK94">
        <v>1.84</v>
      </c>
      <c r="CL94">
        <v>5.313701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2.37</v>
      </c>
      <c r="CS94">
        <v>2.3846349999999998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84.927393000000023</v>
      </c>
    </row>
    <row r="95" spans="1:114">
      <c r="A95" t="s">
        <v>137</v>
      </c>
      <c r="B95">
        <v>0</v>
      </c>
      <c r="C95">
        <v>34.625978000000003</v>
      </c>
      <c r="D95">
        <v>5.4787939999999997</v>
      </c>
      <c r="E95">
        <v>0</v>
      </c>
      <c r="F95">
        <v>14.482229</v>
      </c>
      <c r="G95">
        <v>22.628482000000002</v>
      </c>
      <c r="H95">
        <v>0</v>
      </c>
      <c r="I95">
        <v>91.462400000000002</v>
      </c>
      <c r="J95">
        <v>2.2865600000000001</v>
      </c>
      <c r="K95">
        <v>343.89265999999998</v>
      </c>
      <c r="L95">
        <v>656.42148599999996</v>
      </c>
      <c r="M95">
        <v>92.912925000000001</v>
      </c>
      <c r="N95">
        <v>119.136178</v>
      </c>
      <c r="O95">
        <v>62.394581000000002</v>
      </c>
      <c r="P95">
        <v>69.006820000000005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20.731850000000001</v>
      </c>
      <c r="W95">
        <v>34.799309999999998</v>
      </c>
      <c r="X95">
        <v>147.515625</v>
      </c>
      <c r="Y95">
        <v>0</v>
      </c>
      <c r="Z95">
        <v>6.5537999999999998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42.933545000000002</v>
      </c>
      <c r="AH95">
        <v>0</v>
      </c>
      <c r="AI95">
        <v>17.142282999999999</v>
      </c>
      <c r="AJ95">
        <v>0</v>
      </c>
      <c r="AK95">
        <v>26.424316000000001</v>
      </c>
      <c r="AL95">
        <v>0</v>
      </c>
      <c r="AM95">
        <v>16.345120999999999</v>
      </c>
      <c r="AN95">
        <v>0.70510899999999999</v>
      </c>
      <c r="AO95">
        <v>0</v>
      </c>
      <c r="AP95">
        <v>4.0991999999999997</v>
      </c>
      <c r="AQ95">
        <v>0</v>
      </c>
      <c r="AR95">
        <v>44.16</v>
      </c>
      <c r="AS95">
        <v>29.5944</v>
      </c>
      <c r="AT95">
        <v>11.2476</v>
      </c>
      <c r="AU95">
        <v>0</v>
      </c>
      <c r="AV95">
        <v>5.4787939999999997</v>
      </c>
      <c r="AW95">
        <v>0</v>
      </c>
      <c r="AX95">
        <v>0</v>
      </c>
      <c r="AY95">
        <v>0</v>
      </c>
      <c r="AZ95">
        <f t="shared" si="3"/>
        <v>84.937691000000015</v>
      </c>
      <c r="BA95">
        <f t="shared" si="4"/>
        <v>2470.6814490000006</v>
      </c>
      <c r="BD95">
        <v>4.2938999999999998</v>
      </c>
      <c r="BE95">
        <v>0</v>
      </c>
      <c r="BF95">
        <v>2.2668000000000001E-2</v>
      </c>
      <c r="BG95">
        <v>0</v>
      </c>
      <c r="BH95">
        <v>1.1150000000000001E-3</v>
      </c>
      <c r="BI95">
        <v>0.83574999999999999</v>
      </c>
      <c r="BJ95">
        <v>0</v>
      </c>
      <c r="BK95">
        <v>1.6204E-2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1.88</v>
      </c>
      <c r="CC95">
        <v>0.87</v>
      </c>
      <c r="CD95">
        <v>1.74</v>
      </c>
      <c r="CE95">
        <v>0</v>
      </c>
      <c r="CF95">
        <v>0.23</v>
      </c>
      <c r="CG95">
        <v>1.89</v>
      </c>
      <c r="CH95">
        <v>0</v>
      </c>
      <c r="CI95">
        <v>7.86</v>
      </c>
      <c r="CJ95">
        <v>1.95</v>
      </c>
      <c r="CK95">
        <v>1.84</v>
      </c>
      <c r="CL95">
        <v>5.313701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2.37</v>
      </c>
      <c r="CS95">
        <v>2.3846349999999998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84.937691000000015</v>
      </c>
    </row>
    <row r="96" spans="1:114">
      <c r="A96" t="s">
        <v>138</v>
      </c>
      <c r="B96">
        <v>0</v>
      </c>
      <c r="C96">
        <v>34.625978000000003</v>
      </c>
      <c r="D96">
        <v>5.4787939999999997</v>
      </c>
      <c r="E96">
        <v>0</v>
      </c>
      <c r="F96">
        <v>14.482229</v>
      </c>
      <c r="G96">
        <v>22.628482000000002</v>
      </c>
      <c r="H96">
        <v>0</v>
      </c>
      <c r="I96">
        <v>91.462400000000002</v>
      </c>
      <c r="J96">
        <v>2.2865600000000001</v>
      </c>
      <c r="K96">
        <v>343.89265999999998</v>
      </c>
      <c r="L96">
        <v>656.42148599999996</v>
      </c>
      <c r="M96">
        <v>92.912925000000001</v>
      </c>
      <c r="N96">
        <v>119.136178</v>
      </c>
      <c r="O96">
        <v>62.394581000000002</v>
      </c>
      <c r="P96">
        <v>69.006820000000005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20.731850000000001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42.933545000000002</v>
      </c>
      <c r="AH96">
        <v>0</v>
      </c>
      <c r="AI96">
        <v>17.142282999999999</v>
      </c>
      <c r="AJ96">
        <v>0</v>
      </c>
      <c r="AK96">
        <v>26.424316000000001</v>
      </c>
      <c r="AL96">
        <v>0</v>
      </c>
      <c r="AM96">
        <v>16.345120999999999</v>
      </c>
      <c r="AN96">
        <v>0.70510899999999999</v>
      </c>
      <c r="AO96">
        <v>0</v>
      </c>
      <c r="AP96">
        <v>4.0991999999999997</v>
      </c>
      <c r="AQ96">
        <v>0</v>
      </c>
      <c r="AR96">
        <v>44.16</v>
      </c>
      <c r="AS96">
        <v>29.5944</v>
      </c>
      <c r="AT96">
        <v>11.2476</v>
      </c>
      <c r="AU96">
        <v>0</v>
      </c>
      <c r="AV96">
        <v>5.4787939999999997</v>
      </c>
      <c r="AW96">
        <v>0</v>
      </c>
      <c r="AX96">
        <v>0</v>
      </c>
      <c r="AY96">
        <v>0</v>
      </c>
      <c r="AZ96">
        <f t="shared" si="3"/>
        <v>84.937691000000015</v>
      </c>
      <c r="BA96">
        <f t="shared" si="4"/>
        <v>2456.6984490000004</v>
      </c>
      <c r="BD96">
        <v>4.2938999999999998</v>
      </c>
      <c r="BE96">
        <v>0</v>
      </c>
      <c r="BF96">
        <v>2.2668000000000001E-2</v>
      </c>
      <c r="BG96">
        <v>0</v>
      </c>
      <c r="BH96">
        <v>1.1150000000000001E-3</v>
      </c>
      <c r="BI96">
        <v>0.83574999999999999</v>
      </c>
      <c r="BJ96">
        <v>0</v>
      </c>
      <c r="BK96">
        <v>1.6204E-2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1.88</v>
      </c>
      <c r="CC96">
        <v>0.87</v>
      </c>
      <c r="CD96">
        <v>1.74</v>
      </c>
      <c r="CE96">
        <v>0</v>
      </c>
      <c r="CF96">
        <v>0.23</v>
      </c>
      <c r="CG96">
        <v>1.89</v>
      </c>
      <c r="CH96">
        <v>0</v>
      </c>
      <c r="CI96">
        <v>7.86</v>
      </c>
      <c r="CJ96">
        <v>1.95</v>
      </c>
      <c r="CK96">
        <v>1.84</v>
      </c>
      <c r="CL96">
        <v>5.313701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2.37</v>
      </c>
      <c r="CS96">
        <v>2.3846349999999998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84.937691000000015</v>
      </c>
    </row>
    <row r="97" spans="1:114">
      <c r="A97" t="s">
        <v>139</v>
      </c>
      <c r="B97">
        <v>0</v>
      </c>
      <c r="C97">
        <v>34.625978000000003</v>
      </c>
      <c r="D97">
        <v>5.4787939999999997</v>
      </c>
      <c r="E97">
        <v>0</v>
      </c>
      <c r="F97">
        <v>14.482229</v>
      </c>
      <c r="G97">
        <v>22.628482000000002</v>
      </c>
      <c r="H97">
        <v>0</v>
      </c>
      <c r="I97">
        <v>91.462400000000002</v>
      </c>
      <c r="J97">
        <v>2.2865600000000001</v>
      </c>
      <c r="K97">
        <v>343.89265999999998</v>
      </c>
      <c r="L97">
        <v>656.42148599999996</v>
      </c>
      <c r="M97">
        <v>92.912925000000001</v>
      </c>
      <c r="N97">
        <v>119.136178</v>
      </c>
      <c r="O97">
        <v>62.394581000000002</v>
      </c>
      <c r="P97">
        <v>69.006820000000005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20.731850000000001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42.933545000000002</v>
      </c>
      <c r="AH97">
        <v>0</v>
      </c>
      <c r="AI97">
        <v>3.9559120000000001</v>
      </c>
      <c r="AJ97">
        <v>0</v>
      </c>
      <c r="AK97">
        <v>26.424316000000001</v>
      </c>
      <c r="AL97">
        <v>0</v>
      </c>
      <c r="AM97">
        <v>16.345120999999999</v>
      </c>
      <c r="AN97">
        <v>0.70510899999999999</v>
      </c>
      <c r="AO97">
        <v>0</v>
      </c>
      <c r="AP97">
        <v>0.25619999999999998</v>
      </c>
      <c r="AQ97">
        <v>0</v>
      </c>
      <c r="AR97">
        <v>44.16</v>
      </c>
      <c r="AS97">
        <v>29.5944</v>
      </c>
      <c r="AT97">
        <v>11.2476</v>
      </c>
      <c r="AU97">
        <v>0</v>
      </c>
      <c r="AV97">
        <v>5.4787939999999997</v>
      </c>
      <c r="AW97">
        <v>0</v>
      </c>
      <c r="AX97">
        <v>0</v>
      </c>
      <c r="AY97">
        <v>0</v>
      </c>
      <c r="AZ97">
        <f t="shared" si="3"/>
        <v>84.937691000000015</v>
      </c>
      <c r="BA97">
        <f t="shared" si="4"/>
        <v>2439.6690779999999</v>
      </c>
      <c r="BD97">
        <v>4.2938999999999998</v>
      </c>
      <c r="BE97">
        <v>0</v>
      </c>
      <c r="BF97">
        <v>2.2668000000000001E-2</v>
      </c>
      <c r="BG97">
        <v>0</v>
      </c>
      <c r="BH97">
        <v>1.1150000000000001E-3</v>
      </c>
      <c r="BI97">
        <v>0.83574999999999999</v>
      </c>
      <c r="BJ97">
        <v>0</v>
      </c>
      <c r="BK97">
        <v>1.6204E-2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1.88</v>
      </c>
      <c r="CC97">
        <v>0.87</v>
      </c>
      <c r="CD97">
        <v>1.74</v>
      </c>
      <c r="CE97">
        <v>0</v>
      </c>
      <c r="CF97">
        <v>0.23</v>
      </c>
      <c r="CG97">
        <v>1.89</v>
      </c>
      <c r="CH97">
        <v>0</v>
      </c>
      <c r="CI97">
        <v>7.86</v>
      </c>
      <c r="CJ97">
        <v>1.95</v>
      </c>
      <c r="CK97">
        <v>1.84</v>
      </c>
      <c r="CL97">
        <v>5.313701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2.37</v>
      </c>
      <c r="CS97">
        <v>2.3846349999999998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84.937691000000015</v>
      </c>
    </row>
    <row r="98" spans="1:114">
      <c r="A98" t="s">
        <v>140</v>
      </c>
      <c r="B98">
        <v>0</v>
      </c>
      <c r="C98">
        <v>34.625978000000003</v>
      </c>
      <c r="D98">
        <v>5.4787939999999997</v>
      </c>
      <c r="E98">
        <v>0</v>
      </c>
      <c r="F98">
        <v>14.482229</v>
      </c>
      <c r="G98">
        <v>22.628482000000002</v>
      </c>
      <c r="H98">
        <v>0</v>
      </c>
      <c r="I98">
        <v>91.462400000000002</v>
      </c>
      <c r="J98">
        <v>2.2865600000000001</v>
      </c>
      <c r="K98">
        <v>343.89265999999998</v>
      </c>
      <c r="L98">
        <v>656.42148599999996</v>
      </c>
      <c r="M98">
        <v>92.912925000000001</v>
      </c>
      <c r="N98">
        <v>119.136178</v>
      </c>
      <c r="O98">
        <v>62.394581000000002</v>
      </c>
      <c r="P98">
        <v>69.006820000000005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20.731850000000001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42.933545000000002</v>
      </c>
      <c r="AH98">
        <v>0</v>
      </c>
      <c r="AI98">
        <v>0</v>
      </c>
      <c r="AJ98">
        <v>0</v>
      </c>
      <c r="AK98">
        <v>26.424316000000001</v>
      </c>
      <c r="AL98">
        <v>0</v>
      </c>
      <c r="AM98">
        <v>16.345120999999999</v>
      </c>
      <c r="AN98">
        <v>0.70510899999999999</v>
      </c>
      <c r="AO98">
        <v>0</v>
      </c>
      <c r="AP98">
        <v>0.25619999999999998</v>
      </c>
      <c r="AQ98">
        <v>0</v>
      </c>
      <c r="AR98">
        <v>44.16</v>
      </c>
      <c r="AS98">
        <v>29.5944</v>
      </c>
      <c r="AT98">
        <v>11.2476</v>
      </c>
      <c r="AU98">
        <v>0</v>
      </c>
      <c r="AV98">
        <v>5.4787939999999997</v>
      </c>
      <c r="AW98">
        <v>0</v>
      </c>
      <c r="AX98">
        <v>0</v>
      </c>
      <c r="AY98">
        <v>0</v>
      </c>
      <c r="AZ98">
        <f t="shared" si="3"/>
        <v>84.937691000000015</v>
      </c>
      <c r="BA98">
        <f t="shared" si="4"/>
        <v>2435.713166</v>
      </c>
      <c r="BD98">
        <v>4.2938999999999998</v>
      </c>
      <c r="BE98">
        <v>0</v>
      </c>
      <c r="BF98">
        <v>2.2668000000000001E-2</v>
      </c>
      <c r="BG98">
        <v>0</v>
      </c>
      <c r="BH98">
        <v>1.1150000000000001E-3</v>
      </c>
      <c r="BI98">
        <v>0.83574999999999999</v>
      </c>
      <c r="BJ98">
        <v>0</v>
      </c>
      <c r="BK98">
        <v>1.6204E-2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1.88</v>
      </c>
      <c r="CC98">
        <v>0.87</v>
      </c>
      <c r="CD98">
        <v>1.74</v>
      </c>
      <c r="CE98">
        <v>0</v>
      </c>
      <c r="CF98">
        <v>0.23</v>
      </c>
      <c r="CG98">
        <v>1.89</v>
      </c>
      <c r="CH98">
        <v>0</v>
      </c>
      <c r="CI98">
        <v>7.86</v>
      </c>
      <c r="CJ98">
        <v>1.95</v>
      </c>
      <c r="CK98">
        <v>1.84</v>
      </c>
      <c r="CL98">
        <v>5.313701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2.37</v>
      </c>
      <c r="CS98">
        <v>2.3846349999999998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84.937691000000015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0.8321192280000006</v>
      </c>
      <c r="D99">
        <f t="shared" si="6"/>
        <v>0.13149105599999988</v>
      </c>
      <c r="E99">
        <f t="shared" si="6"/>
        <v>0</v>
      </c>
      <c r="F99">
        <f t="shared" si="6"/>
        <v>0.34757349599999948</v>
      </c>
      <c r="G99">
        <f t="shared" si="6"/>
        <v>0.54308356800000079</v>
      </c>
      <c r="H99">
        <f t="shared" si="6"/>
        <v>0</v>
      </c>
      <c r="I99">
        <f t="shared" si="6"/>
        <v>2.1813782400000017</v>
      </c>
      <c r="J99">
        <f t="shared" si="6"/>
        <v>5.4877440000000055E-2</v>
      </c>
      <c r="K99">
        <f t="shared" si="6"/>
        <v>8.2534238400000124</v>
      </c>
      <c r="L99">
        <f t="shared" si="6"/>
        <v>13.67544762499999</v>
      </c>
      <c r="M99">
        <f t="shared" si="6"/>
        <v>2.2299101999999977</v>
      </c>
      <c r="N99">
        <f t="shared" si="6"/>
        <v>2.8592682720000031</v>
      </c>
      <c r="O99">
        <f t="shared" si="6"/>
        <v>1.4974699439999968</v>
      </c>
      <c r="P99">
        <f t="shared" si="6"/>
        <v>1.6524017294999975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0.49756439999999885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0.19989090000000037</v>
      </c>
      <c r="AA99">
        <f t="shared" si="6"/>
        <v>0.14426979999999995</v>
      </c>
      <c r="AB99">
        <f t="shared" si="6"/>
        <v>0.22434600950000003</v>
      </c>
      <c r="AC99">
        <f t="shared" si="6"/>
        <v>0.13618596324999993</v>
      </c>
      <c r="AD99">
        <f t="shared" si="6"/>
        <v>0.13355460999999999</v>
      </c>
      <c r="AE99">
        <f t="shared" si="6"/>
        <v>0</v>
      </c>
      <c r="AF99">
        <f t="shared" si="6"/>
        <v>0.2819734354999997</v>
      </c>
      <c r="AG99">
        <f t="shared" si="6"/>
        <v>1.0304050799999989</v>
      </c>
      <c r="AH99">
        <f t="shared" si="6"/>
        <v>0.65961796525000016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</v>
      </c>
      <c r="AM99">
        <f t="shared" si="6"/>
        <v>0.27569570299999968</v>
      </c>
      <c r="AN99">
        <f t="shared" si="6"/>
        <v>1.5414468000000002E-2</v>
      </c>
      <c r="AO99">
        <f t="shared" si="6"/>
        <v>0</v>
      </c>
      <c r="AP99">
        <f t="shared" si="6"/>
        <v>2.1584849999999999E-2</v>
      </c>
      <c r="AQ99">
        <f t="shared" si="6"/>
        <v>0.52269992150000022</v>
      </c>
      <c r="AR99">
        <f t="shared" si="6"/>
        <v>1.1219400000000004</v>
      </c>
      <c r="AS99">
        <f t="shared" si="6"/>
        <v>0.75717004199999993</v>
      </c>
      <c r="AT99">
        <f t="shared" si="6"/>
        <v>0.26994240000000019</v>
      </c>
      <c r="AU99">
        <f t="shared" si="6"/>
        <v>0</v>
      </c>
      <c r="AV99">
        <f t="shared" si="6"/>
        <v>0.13149105599999988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2.0535785529999999</v>
      </c>
      <c r="BA99">
        <f>SUM(B99:AZ99)</f>
        <v>58.384139156499977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5.4368749999999968E-4</v>
      </c>
      <c r="BG99">
        <f t="shared" si="7"/>
        <v>0</v>
      </c>
      <c r="BH99">
        <f t="shared" si="7"/>
        <v>2.6760000000000039E-5</v>
      </c>
      <c r="BI99">
        <f t="shared" si="7"/>
        <v>2.0058000000000003E-2</v>
      </c>
      <c r="BJ99">
        <f t="shared" ref="BJ99:CW99" si="8">SUM(BJ3:BJ98)/4000</f>
        <v>0</v>
      </c>
      <c r="BK99">
        <f t="shared" si="8"/>
        <v>3.8227200000000056E-4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8.5019232000000028E-2</v>
      </c>
      <c r="BR99">
        <f t="shared" si="8"/>
        <v>1.3515563999999999E-2</v>
      </c>
      <c r="BS99">
        <f t="shared" si="8"/>
        <v>3.9359999999999951E-2</v>
      </c>
      <c r="BT99">
        <f t="shared" si="8"/>
        <v>5.56118775E-3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4.5260000000000036E-2</v>
      </c>
      <c r="CC99">
        <f t="shared" si="8"/>
        <v>2.0945000000000012E-2</v>
      </c>
      <c r="CD99">
        <f t="shared" si="8"/>
        <v>4.2602500000000022E-2</v>
      </c>
      <c r="CE99">
        <f t="shared" si="8"/>
        <v>0</v>
      </c>
      <c r="CF99">
        <f t="shared" si="8"/>
        <v>5.4599999999999996E-3</v>
      </c>
      <c r="CG99">
        <f t="shared" si="8"/>
        <v>4.5359999999999907E-2</v>
      </c>
      <c r="CH99">
        <f t="shared" si="8"/>
        <v>5.2147320000000006E-3</v>
      </c>
      <c r="CI99">
        <f t="shared" si="8"/>
        <v>0.18870000000000028</v>
      </c>
      <c r="CJ99">
        <f t="shared" si="8"/>
        <v>4.6799999999999946E-2</v>
      </c>
      <c r="CK99">
        <f t="shared" si="8"/>
        <v>4.4160000000000067E-2</v>
      </c>
      <c r="CL99">
        <f t="shared" si="8"/>
        <v>0.11524469149999986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7.7879999999999935E-2</v>
      </c>
      <c r="CS99">
        <f t="shared" si="8"/>
        <v>5.0160942250000014E-2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2.0535785529999999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321.129007</v>
      </c>
      <c r="L3">
        <v>367.71069999999997</v>
      </c>
      <c r="M3">
        <v>92.91</v>
      </c>
      <c r="N3">
        <v>119.136178</v>
      </c>
      <c r="O3">
        <v>62.39</v>
      </c>
      <c r="P3">
        <v>66.475899999999996</v>
      </c>
      <c r="Q3">
        <v>17.00224</v>
      </c>
      <c r="R3">
        <v>42.171599999999998</v>
      </c>
      <c r="S3">
        <v>20.328399999999998</v>
      </c>
      <c r="T3">
        <v>0.56000000000000005</v>
      </c>
      <c r="U3">
        <v>348.97500000000002</v>
      </c>
      <c r="V3">
        <v>20.625399999999999</v>
      </c>
      <c r="W3">
        <v>34.799309999999998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26.424316000000001</v>
      </c>
      <c r="AL3">
        <v>0</v>
      </c>
      <c r="AM3">
        <v>0</v>
      </c>
      <c r="AN3">
        <v>0.70510899999999999</v>
      </c>
      <c r="AO3">
        <v>0</v>
      </c>
      <c r="AP3">
        <v>0.76859999999999995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70.714071000000018</v>
      </c>
      <c r="BA3">
        <f>SUM(B3:AZ3)</f>
        <v>1921.0907490000006</v>
      </c>
      <c r="BB3">
        <v>0</v>
      </c>
      <c r="BD3">
        <v>7.9</v>
      </c>
      <c r="BE3">
        <v>1.95</v>
      </c>
      <c r="BF3">
        <v>0</v>
      </c>
      <c r="BG3">
        <v>1.84</v>
      </c>
      <c r="BH3">
        <v>0</v>
      </c>
      <c r="BI3">
        <v>0.86</v>
      </c>
      <c r="BJ3">
        <v>1.73</v>
      </c>
      <c r="BK3">
        <v>1.85</v>
      </c>
      <c r="BL3">
        <v>0</v>
      </c>
      <c r="BM3">
        <v>0.2</v>
      </c>
      <c r="BN3">
        <v>2.81</v>
      </c>
      <c r="BO3">
        <v>1.89</v>
      </c>
      <c r="BP3">
        <v>0.25</v>
      </c>
      <c r="BQ3">
        <v>2.0099999999999998</v>
      </c>
      <c r="BR3">
        <v>2.19</v>
      </c>
      <c r="BS3">
        <v>1.64</v>
      </c>
      <c r="BT3">
        <v>2.6925150000000002</v>
      </c>
      <c r="BU3">
        <v>1.341844</v>
      </c>
      <c r="BV3">
        <v>1.9422360000000001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3.5424669999999998</v>
      </c>
      <c r="CK3">
        <v>0.935114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3.542468</v>
      </c>
      <c r="CR3">
        <v>0.83574999999999999</v>
      </c>
      <c r="CS3">
        <v>2.7933979999999998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70.714071000000018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339.2131</v>
      </c>
      <c r="L4">
        <v>353.71069999999997</v>
      </c>
      <c r="M4">
        <v>92.91</v>
      </c>
      <c r="N4">
        <v>119.136178</v>
      </c>
      <c r="O4">
        <v>62.39</v>
      </c>
      <c r="P4">
        <v>66.475899999999996</v>
      </c>
      <c r="Q4">
        <v>17.138100000000001</v>
      </c>
      <c r="R4">
        <v>42.171599999999998</v>
      </c>
      <c r="S4">
        <v>20.3184</v>
      </c>
      <c r="T4">
        <v>0.56000000000000005</v>
      </c>
      <c r="U4">
        <v>348.97500000000002</v>
      </c>
      <c r="V4">
        <v>20.625399999999999</v>
      </c>
      <c r="W4">
        <v>34.799309999999998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26.424316000000001</v>
      </c>
      <c r="AL4">
        <v>0</v>
      </c>
      <c r="AM4">
        <v>0</v>
      </c>
      <c r="AN4">
        <v>0.70510899999999999</v>
      </c>
      <c r="AO4">
        <v>0</v>
      </c>
      <c r="AP4">
        <v>0.76859999999999995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69.044071000000002</v>
      </c>
      <c r="BA4">
        <f t="shared" ref="BA4:BA67" si="1">SUM(B4:AZ4)</f>
        <v>1923.6307020000002</v>
      </c>
      <c r="BB4">
        <v>1</v>
      </c>
      <c r="BD4">
        <v>7.9</v>
      </c>
      <c r="BE4">
        <v>1.95</v>
      </c>
      <c r="BF4">
        <v>0</v>
      </c>
      <c r="BG4">
        <v>1.84</v>
      </c>
      <c r="BH4">
        <v>0</v>
      </c>
      <c r="BI4">
        <v>0.86</v>
      </c>
      <c r="BJ4">
        <v>1.73</v>
      </c>
      <c r="BK4">
        <v>1.85</v>
      </c>
      <c r="BL4">
        <v>0</v>
      </c>
      <c r="BM4">
        <v>0.2</v>
      </c>
      <c r="BN4">
        <v>1.1399999999999999</v>
      </c>
      <c r="BO4">
        <v>1.89</v>
      </c>
      <c r="BP4">
        <v>0.25</v>
      </c>
      <c r="BQ4">
        <v>2.0099999999999998</v>
      </c>
      <c r="BR4">
        <v>2.19</v>
      </c>
      <c r="BS4">
        <v>1.64</v>
      </c>
      <c r="BT4">
        <v>2.6925150000000002</v>
      </c>
      <c r="BU4">
        <v>1.341844</v>
      </c>
      <c r="BV4">
        <v>1.9422360000000001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3.5424669999999998</v>
      </c>
      <c r="CK4">
        <v>0.935114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3.542468</v>
      </c>
      <c r="CR4">
        <v>0.83574999999999999</v>
      </c>
      <c r="CS4">
        <v>2.7933979999999998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69.044071000000002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339.2131</v>
      </c>
      <c r="L5">
        <v>389.71069999999997</v>
      </c>
      <c r="M5">
        <v>92.91</v>
      </c>
      <c r="N5">
        <v>119.136178</v>
      </c>
      <c r="O5">
        <v>62.39</v>
      </c>
      <c r="P5">
        <v>66.475899999999996</v>
      </c>
      <c r="Q5">
        <v>17.138100000000001</v>
      </c>
      <c r="R5">
        <v>42.261600000000001</v>
      </c>
      <c r="S5">
        <v>20.328399999999998</v>
      </c>
      <c r="T5">
        <v>0.56000000000000005</v>
      </c>
      <c r="U5">
        <v>348.97500000000002</v>
      </c>
      <c r="V5">
        <v>20.625399999999999</v>
      </c>
      <c r="W5">
        <v>34.799309999999998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26.424316000000001</v>
      </c>
      <c r="AL5">
        <v>0</v>
      </c>
      <c r="AM5">
        <v>0</v>
      </c>
      <c r="AN5">
        <v>0.70510899999999999</v>
      </c>
      <c r="AO5">
        <v>0</v>
      </c>
      <c r="AP5">
        <v>0.76859999999999995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67.904071000000016</v>
      </c>
      <c r="BA5">
        <f t="shared" si="1"/>
        <v>1953.0707020000004</v>
      </c>
      <c r="BB5">
        <v>2</v>
      </c>
      <c r="BD5">
        <v>7.9</v>
      </c>
      <c r="BE5">
        <v>1.95</v>
      </c>
      <c r="BF5">
        <v>0</v>
      </c>
      <c r="BG5">
        <v>1.84</v>
      </c>
      <c r="BH5">
        <v>0</v>
      </c>
      <c r="BI5">
        <v>0.86</v>
      </c>
      <c r="BJ5">
        <v>1.73</v>
      </c>
      <c r="BK5">
        <v>1.85</v>
      </c>
      <c r="BL5">
        <v>0</v>
      </c>
      <c r="BM5">
        <v>0.2</v>
      </c>
      <c r="BN5">
        <v>0</v>
      </c>
      <c r="BO5">
        <v>1.89</v>
      </c>
      <c r="BP5">
        <v>0.25</v>
      </c>
      <c r="BQ5">
        <v>2.0099999999999998</v>
      </c>
      <c r="BR5">
        <v>2.19</v>
      </c>
      <c r="BS5">
        <v>1.64</v>
      </c>
      <c r="BT5">
        <v>2.6925150000000002</v>
      </c>
      <c r="BU5">
        <v>1.341844</v>
      </c>
      <c r="BV5">
        <v>1.9422360000000001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3.5424669999999998</v>
      </c>
      <c r="CK5">
        <v>0.935114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3.542468</v>
      </c>
      <c r="CR5">
        <v>0.83574999999999999</v>
      </c>
      <c r="CS5">
        <v>2.7933979999999998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67.904071000000016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339.2131</v>
      </c>
      <c r="L6">
        <v>353.71069999999997</v>
      </c>
      <c r="M6">
        <v>92.91</v>
      </c>
      <c r="N6">
        <v>119.136178</v>
      </c>
      <c r="O6">
        <v>62.39</v>
      </c>
      <c r="P6">
        <v>66.475899999999996</v>
      </c>
      <c r="Q6">
        <v>17.138100000000001</v>
      </c>
      <c r="R6">
        <v>42.261600000000001</v>
      </c>
      <c r="S6">
        <v>20.328399999999998</v>
      </c>
      <c r="T6">
        <v>0.56000000000000005</v>
      </c>
      <c r="U6">
        <v>348.97500000000002</v>
      </c>
      <c r="V6">
        <v>20.625399999999999</v>
      </c>
      <c r="W6">
        <v>34.799309999999998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26.424316000000001</v>
      </c>
      <c r="AL6">
        <v>0</v>
      </c>
      <c r="AM6">
        <v>0</v>
      </c>
      <c r="AN6">
        <v>0.70510899999999999</v>
      </c>
      <c r="AO6">
        <v>0</v>
      </c>
      <c r="AP6">
        <v>0.76859999999999995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67.904071000000016</v>
      </c>
      <c r="BA6">
        <f t="shared" si="1"/>
        <v>1917.0707020000004</v>
      </c>
      <c r="BB6">
        <v>3</v>
      </c>
      <c r="BD6">
        <v>7.9</v>
      </c>
      <c r="BE6">
        <v>1.95</v>
      </c>
      <c r="BF6">
        <v>0</v>
      </c>
      <c r="BG6">
        <v>1.84</v>
      </c>
      <c r="BH6">
        <v>0</v>
      </c>
      <c r="BI6">
        <v>0.86</v>
      </c>
      <c r="BJ6">
        <v>1.73</v>
      </c>
      <c r="BK6">
        <v>1.85</v>
      </c>
      <c r="BL6">
        <v>0</v>
      </c>
      <c r="BM6">
        <v>0.2</v>
      </c>
      <c r="BN6">
        <v>0</v>
      </c>
      <c r="BO6">
        <v>1.89</v>
      </c>
      <c r="BP6">
        <v>0.25</v>
      </c>
      <c r="BQ6">
        <v>2.0099999999999998</v>
      </c>
      <c r="BR6">
        <v>2.19</v>
      </c>
      <c r="BS6">
        <v>1.64</v>
      </c>
      <c r="BT6">
        <v>2.6925150000000002</v>
      </c>
      <c r="BU6">
        <v>1.341844</v>
      </c>
      <c r="BV6">
        <v>1.9422360000000001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3.5424669999999998</v>
      </c>
      <c r="CK6">
        <v>0.935114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3.542468</v>
      </c>
      <c r="CR6">
        <v>0.83574999999999999</v>
      </c>
      <c r="CS6">
        <v>2.7933979999999998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67.904071000000016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339.2131</v>
      </c>
      <c r="L7">
        <v>353.71069999999997</v>
      </c>
      <c r="M7">
        <v>92.91</v>
      </c>
      <c r="N7">
        <v>119.136178</v>
      </c>
      <c r="O7">
        <v>62.39</v>
      </c>
      <c r="P7">
        <v>66.475899999999996</v>
      </c>
      <c r="Q7">
        <v>17.148099999999999</v>
      </c>
      <c r="R7">
        <v>42.281599999999997</v>
      </c>
      <c r="S7">
        <v>20.3384</v>
      </c>
      <c r="T7">
        <v>0.56000000000000005</v>
      </c>
      <c r="U7">
        <v>348.97500000000002</v>
      </c>
      <c r="V7">
        <v>20.625399999999999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26.424316000000001</v>
      </c>
      <c r="AL7">
        <v>0</v>
      </c>
      <c r="AM7">
        <v>0</v>
      </c>
      <c r="AN7">
        <v>0.70510899999999999</v>
      </c>
      <c r="AO7">
        <v>0</v>
      </c>
      <c r="AP7">
        <v>0.76859999999999995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67.904071000000016</v>
      </c>
      <c r="BA7">
        <f t="shared" si="1"/>
        <v>1910.5569020000003</v>
      </c>
      <c r="BB7">
        <v>4</v>
      </c>
      <c r="BD7">
        <v>7.9</v>
      </c>
      <c r="BE7">
        <v>1.95</v>
      </c>
      <c r="BF7">
        <v>0</v>
      </c>
      <c r="BG7">
        <v>1.84</v>
      </c>
      <c r="BH7">
        <v>0</v>
      </c>
      <c r="BI7">
        <v>0.86</v>
      </c>
      <c r="BJ7">
        <v>1.73</v>
      </c>
      <c r="BK7">
        <v>1.85</v>
      </c>
      <c r="BL7">
        <v>0</v>
      </c>
      <c r="BM7">
        <v>0.2</v>
      </c>
      <c r="BN7">
        <v>0</v>
      </c>
      <c r="BO7">
        <v>1.89</v>
      </c>
      <c r="BP7">
        <v>0.25</v>
      </c>
      <c r="BQ7">
        <v>2.0099999999999998</v>
      </c>
      <c r="BR7">
        <v>2.19</v>
      </c>
      <c r="BS7">
        <v>1.64</v>
      </c>
      <c r="BT7">
        <v>2.6925150000000002</v>
      </c>
      <c r="BU7">
        <v>1.341844</v>
      </c>
      <c r="BV7">
        <v>1.9422360000000001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3.5424669999999998</v>
      </c>
      <c r="CK7">
        <v>0.935114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3.542468</v>
      </c>
      <c r="CR7">
        <v>0.83574999999999999</v>
      </c>
      <c r="CS7">
        <v>2.7933979999999998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67.904071000000016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316.88580000000002</v>
      </c>
      <c r="L8">
        <v>353.71069999999997</v>
      </c>
      <c r="M8">
        <v>92.91</v>
      </c>
      <c r="N8">
        <v>119.136178</v>
      </c>
      <c r="O8">
        <v>62.39</v>
      </c>
      <c r="P8">
        <v>66.475899999999996</v>
      </c>
      <c r="Q8">
        <v>17.158100000000001</v>
      </c>
      <c r="R8">
        <v>42.281599999999997</v>
      </c>
      <c r="S8">
        <v>20.3384</v>
      </c>
      <c r="T8">
        <v>0.56000000000000005</v>
      </c>
      <c r="U8">
        <v>348.97500000000002</v>
      </c>
      <c r="V8">
        <v>20.625399999999999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26.424316000000001</v>
      </c>
      <c r="AL8">
        <v>0</v>
      </c>
      <c r="AM8">
        <v>0</v>
      </c>
      <c r="AN8">
        <v>0.70510899999999999</v>
      </c>
      <c r="AO8">
        <v>0</v>
      </c>
      <c r="AP8">
        <v>0.76859999999999995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67.904071000000016</v>
      </c>
      <c r="BA8">
        <f t="shared" si="1"/>
        <v>1888.2396020000006</v>
      </c>
      <c r="BB8">
        <v>5</v>
      </c>
      <c r="BD8">
        <v>7.9</v>
      </c>
      <c r="BE8">
        <v>1.95</v>
      </c>
      <c r="BF8">
        <v>0</v>
      </c>
      <c r="BG8">
        <v>1.84</v>
      </c>
      <c r="BH8">
        <v>0</v>
      </c>
      <c r="BI8">
        <v>0.86</v>
      </c>
      <c r="BJ8">
        <v>1.73</v>
      </c>
      <c r="BK8">
        <v>1.85</v>
      </c>
      <c r="BL8">
        <v>0</v>
      </c>
      <c r="BM8">
        <v>0.2</v>
      </c>
      <c r="BN8">
        <v>0</v>
      </c>
      <c r="BO8">
        <v>1.89</v>
      </c>
      <c r="BP8">
        <v>0.25</v>
      </c>
      <c r="BQ8">
        <v>2.0099999999999998</v>
      </c>
      <c r="BR8">
        <v>2.19</v>
      </c>
      <c r="BS8">
        <v>1.64</v>
      </c>
      <c r="BT8">
        <v>2.6925150000000002</v>
      </c>
      <c r="BU8">
        <v>1.341844</v>
      </c>
      <c r="BV8">
        <v>1.9422360000000001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3.5424669999999998</v>
      </c>
      <c r="CK8">
        <v>0.935114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3.542468</v>
      </c>
      <c r="CR8">
        <v>0.83574999999999999</v>
      </c>
      <c r="CS8">
        <v>2.7933979999999998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67.904071000000016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332.6585</v>
      </c>
      <c r="L9">
        <v>317.71069999999997</v>
      </c>
      <c r="M9">
        <v>92.91</v>
      </c>
      <c r="N9">
        <v>119.136178</v>
      </c>
      <c r="O9">
        <v>62.39</v>
      </c>
      <c r="P9">
        <v>66.475899999999996</v>
      </c>
      <c r="Q9">
        <v>17.158100000000001</v>
      </c>
      <c r="R9">
        <v>42.281599999999997</v>
      </c>
      <c r="S9">
        <v>20.3384</v>
      </c>
      <c r="T9">
        <v>0.56000000000000005</v>
      </c>
      <c r="U9">
        <v>348.97500000000002</v>
      </c>
      <c r="V9">
        <v>20.625399999999999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26.424316000000001</v>
      </c>
      <c r="AL9">
        <v>0</v>
      </c>
      <c r="AM9">
        <v>0</v>
      </c>
      <c r="AN9">
        <v>0.70510899999999999</v>
      </c>
      <c r="AO9">
        <v>0</v>
      </c>
      <c r="AP9">
        <v>0.76859999999999995</v>
      </c>
      <c r="AQ9">
        <v>0</v>
      </c>
      <c r="AR9">
        <v>46.92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67.944071000000008</v>
      </c>
      <c r="BA9">
        <f t="shared" si="1"/>
        <v>1868.0523020000001</v>
      </c>
      <c r="BB9">
        <v>6</v>
      </c>
      <c r="BD9">
        <v>7.86</v>
      </c>
      <c r="BE9">
        <v>1.95</v>
      </c>
      <c r="BF9">
        <v>0</v>
      </c>
      <c r="BG9">
        <v>1.84</v>
      </c>
      <c r="BH9">
        <v>0</v>
      </c>
      <c r="BI9">
        <v>0.86</v>
      </c>
      <c r="BJ9">
        <v>1.81</v>
      </c>
      <c r="BK9">
        <v>1.85</v>
      </c>
      <c r="BL9">
        <v>0</v>
      </c>
      <c r="BM9">
        <v>0.2</v>
      </c>
      <c r="BN9">
        <v>0</v>
      </c>
      <c r="BO9">
        <v>1.89</v>
      </c>
      <c r="BP9">
        <v>0.25</v>
      </c>
      <c r="BQ9">
        <v>2.0099999999999998</v>
      </c>
      <c r="BR9">
        <v>2.19</v>
      </c>
      <c r="BS9">
        <v>1.64</v>
      </c>
      <c r="BT9">
        <v>2.6925150000000002</v>
      </c>
      <c r="BU9">
        <v>1.341844</v>
      </c>
      <c r="BV9">
        <v>1.9422360000000001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3.5424669999999998</v>
      </c>
      <c r="CK9">
        <v>0.935114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3.542468</v>
      </c>
      <c r="CR9">
        <v>0.83574999999999999</v>
      </c>
      <c r="CS9">
        <v>2.7933979999999998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67.944071000000008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339.2131</v>
      </c>
      <c r="L10">
        <v>317.71069999999997</v>
      </c>
      <c r="M10">
        <v>92.91</v>
      </c>
      <c r="N10">
        <v>119.136178</v>
      </c>
      <c r="O10">
        <v>62.39</v>
      </c>
      <c r="P10">
        <v>66.475899999999996</v>
      </c>
      <c r="Q10">
        <v>17.158100000000001</v>
      </c>
      <c r="R10">
        <v>42.281599999999997</v>
      </c>
      <c r="S10">
        <v>20.3384</v>
      </c>
      <c r="T10">
        <v>0.56000000000000005</v>
      </c>
      <c r="U10">
        <v>348.97500000000002</v>
      </c>
      <c r="V10">
        <v>20.625399999999999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26.424316000000001</v>
      </c>
      <c r="AL10">
        <v>0</v>
      </c>
      <c r="AM10">
        <v>0</v>
      </c>
      <c r="AN10">
        <v>0.70510899999999999</v>
      </c>
      <c r="AO10">
        <v>0</v>
      </c>
      <c r="AP10">
        <v>0.76859999999999995</v>
      </c>
      <c r="AQ10">
        <v>0</v>
      </c>
      <c r="AR10">
        <v>46.92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67.964071000000018</v>
      </c>
      <c r="BA10">
        <f t="shared" si="1"/>
        <v>1874.6269020000007</v>
      </c>
      <c r="BB10">
        <v>7</v>
      </c>
      <c r="BD10">
        <v>7.86</v>
      </c>
      <c r="BE10">
        <v>1.95</v>
      </c>
      <c r="BF10">
        <v>0</v>
      </c>
      <c r="BG10">
        <v>1.84</v>
      </c>
      <c r="BH10">
        <v>0</v>
      </c>
      <c r="BI10">
        <v>0.86</v>
      </c>
      <c r="BJ10">
        <v>1.83</v>
      </c>
      <c r="BK10">
        <v>1.85</v>
      </c>
      <c r="BL10">
        <v>0</v>
      </c>
      <c r="BM10">
        <v>0.2</v>
      </c>
      <c r="BN10">
        <v>0</v>
      </c>
      <c r="BO10">
        <v>1.89</v>
      </c>
      <c r="BP10">
        <v>0.25</v>
      </c>
      <c r="BQ10">
        <v>2.0099999999999998</v>
      </c>
      <c r="BR10">
        <v>2.19</v>
      </c>
      <c r="BS10">
        <v>1.64</v>
      </c>
      <c r="BT10">
        <v>2.6925150000000002</v>
      </c>
      <c r="BU10">
        <v>1.341844</v>
      </c>
      <c r="BV10">
        <v>1.9422360000000001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3.5424669999999998</v>
      </c>
      <c r="CK10">
        <v>0.935114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0.83574999999999999</v>
      </c>
      <c r="CS10">
        <v>2.7933979999999998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67.964071000000018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316.88580000000002</v>
      </c>
      <c r="L11">
        <v>317.71069999999997</v>
      </c>
      <c r="M11">
        <v>92.91</v>
      </c>
      <c r="N11">
        <v>119.136178</v>
      </c>
      <c r="O11">
        <v>62.39</v>
      </c>
      <c r="P11">
        <v>66.475899999999996</v>
      </c>
      <c r="Q11">
        <v>17.158100000000001</v>
      </c>
      <c r="R11">
        <v>42.271599999999999</v>
      </c>
      <c r="S11">
        <v>20.328399999999998</v>
      </c>
      <c r="T11">
        <v>0.56000000000000005</v>
      </c>
      <c r="U11">
        <v>348.97500000000002</v>
      </c>
      <c r="V11">
        <v>20.625399999999999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42.933545000000002</v>
      </c>
      <c r="AH11">
        <v>0</v>
      </c>
      <c r="AI11">
        <v>0</v>
      </c>
      <c r="AJ11">
        <v>0</v>
      </c>
      <c r="AK11">
        <v>26.424316000000001</v>
      </c>
      <c r="AL11">
        <v>0</v>
      </c>
      <c r="AM11">
        <v>0</v>
      </c>
      <c r="AN11">
        <v>0.70510899999999999</v>
      </c>
      <c r="AO11">
        <v>0</v>
      </c>
      <c r="AP11">
        <v>0.76859999999999995</v>
      </c>
      <c r="AQ11">
        <v>0</v>
      </c>
      <c r="AR11">
        <v>52.44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67.964071000000018</v>
      </c>
      <c r="BA11">
        <f t="shared" si="1"/>
        <v>1857.7996020000003</v>
      </c>
      <c r="BB11">
        <v>8</v>
      </c>
      <c r="BD11">
        <v>7.86</v>
      </c>
      <c r="BE11">
        <v>1.95</v>
      </c>
      <c r="BF11">
        <v>0</v>
      </c>
      <c r="BG11">
        <v>1.84</v>
      </c>
      <c r="BH11">
        <v>0</v>
      </c>
      <c r="BI11">
        <v>0.86</v>
      </c>
      <c r="BJ11">
        <v>1.83</v>
      </c>
      <c r="BK11">
        <v>1.85</v>
      </c>
      <c r="BL11">
        <v>0</v>
      </c>
      <c r="BM11">
        <v>0.2</v>
      </c>
      <c r="BN11">
        <v>0</v>
      </c>
      <c r="BO11">
        <v>1.89</v>
      </c>
      <c r="BP11">
        <v>0.25</v>
      </c>
      <c r="BQ11">
        <v>2.0099999999999998</v>
      </c>
      <c r="BR11">
        <v>2.19</v>
      </c>
      <c r="BS11">
        <v>1.64</v>
      </c>
      <c r="BT11">
        <v>2.6925150000000002</v>
      </c>
      <c r="BU11">
        <v>1.341844</v>
      </c>
      <c r="BV11">
        <v>1.9422360000000001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0.935114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0.83574999999999999</v>
      </c>
      <c r="CS11">
        <v>2.7933979999999998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67.964071000000018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296.88580000000002</v>
      </c>
      <c r="L12">
        <v>317.71069999999997</v>
      </c>
      <c r="M12">
        <v>92.91</v>
      </c>
      <c r="N12">
        <v>119.136178</v>
      </c>
      <c r="O12">
        <v>62.39</v>
      </c>
      <c r="P12">
        <v>66.475899999999996</v>
      </c>
      <c r="Q12">
        <v>13.6744</v>
      </c>
      <c r="R12">
        <v>42.271599999999999</v>
      </c>
      <c r="S12">
        <v>16.716000000000001</v>
      </c>
      <c r="T12">
        <v>0.56000000000000005</v>
      </c>
      <c r="U12">
        <v>348.97500000000002</v>
      </c>
      <c r="V12">
        <v>20.625399999999999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42.933545000000002</v>
      </c>
      <c r="AH12">
        <v>0</v>
      </c>
      <c r="AI12">
        <v>0</v>
      </c>
      <c r="AJ12">
        <v>0</v>
      </c>
      <c r="AK12">
        <v>26.424316000000001</v>
      </c>
      <c r="AL12">
        <v>0</v>
      </c>
      <c r="AM12">
        <v>0</v>
      </c>
      <c r="AN12">
        <v>0.70510899999999999</v>
      </c>
      <c r="AO12">
        <v>0</v>
      </c>
      <c r="AP12">
        <v>0.76859999999999995</v>
      </c>
      <c r="AQ12">
        <v>0</v>
      </c>
      <c r="AR12">
        <v>52.44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67.964071000000018</v>
      </c>
      <c r="BA12">
        <f t="shared" si="1"/>
        <v>1830.7035020000005</v>
      </c>
      <c r="BB12">
        <v>9</v>
      </c>
      <c r="BD12">
        <v>7.86</v>
      </c>
      <c r="BE12">
        <v>1.95</v>
      </c>
      <c r="BF12">
        <v>0</v>
      </c>
      <c r="BG12">
        <v>1.84</v>
      </c>
      <c r="BH12">
        <v>0</v>
      </c>
      <c r="BI12">
        <v>0.86</v>
      </c>
      <c r="BJ12">
        <v>1.83</v>
      </c>
      <c r="BK12">
        <v>1.85</v>
      </c>
      <c r="BL12">
        <v>0</v>
      </c>
      <c r="BM12">
        <v>0.2</v>
      </c>
      <c r="BN12">
        <v>0</v>
      </c>
      <c r="BO12">
        <v>1.89</v>
      </c>
      <c r="BP12">
        <v>0.25</v>
      </c>
      <c r="BQ12">
        <v>2.0099999999999998</v>
      </c>
      <c r="BR12">
        <v>2.19</v>
      </c>
      <c r="BS12">
        <v>1.64</v>
      </c>
      <c r="BT12">
        <v>2.6925150000000002</v>
      </c>
      <c r="BU12">
        <v>1.341844</v>
      </c>
      <c r="BV12">
        <v>1.9422360000000001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0.935114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0.83574999999999999</v>
      </c>
      <c r="CS12">
        <v>2.7933979999999998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67.964071000000018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296.88580000000002</v>
      </c>
      <c r="L13">
        <v>317.71069999999997</v>
      </c>
      <c r="M13">
        <v>92.91</v>
      </c>
      <c r="N13">
        <v>119.136178</v>
      </c>
      <c r="O13">
        <v>62.39</v>
      </c>
      <c r="P13">
        <v>66.475899999999996</v>
      </c>
      <c r="Q13">
        <v>13.6744</v>
      </c>
      <c r="R13">
        <v>42.271599999999999</v>
      </c>
      <c r="S13">
        <v>16.716000000000001</v>
      </c>
      <c r="T13">
        <v>0.56000000000000005</v>
      </c>
      <c r="U13">
        <v>348.97500000000002</v>
      </c>
      <c r="V13">
        <v>20.625399999999999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42.933545000000002</v>
      </c>
      <c r="AH13">
        <v>0</v>
      </c>
      <c r="AI13">
        <v>0</v>
      </c>
      <c r="AJ13">
        <v>0</v>
      </c>
      <c r="AK13">
        <v>26.424316000000001</v>
      </c>
      <c r="AL13">
        <v>0</v>
      </c>
      <c r="AM13">
        <v>0</v>
      </c>
      <c r="AN13">
        <v>0.70510899999999999</v>
      </c>
      <c r="AO13">
        <v>0</v>
      </c>
      <c r="AP13">
        <v>0.38429999999999997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67.964071000000018</v>
      </c>
      <c r="BA13">
        <f t="shared" si="1"/>
        <v>1824.7992020000004</v>
      </c>
      <c r="BB13">
        <v>10</v>
      </c>
      <c r="BD13">
        <v>7.86</v>
      </c>
      <c r="BE13">
        <v>1.95</v>
      </c>
      <c r="BF13">
        <v>0</v>
      </c>
      <c r="BG13">
        <v>1.84</v>
      </c>
      <c r="BH13">
        <v>0</v>
      </c>
      <c r="BI13">
        <v>0.86</v>
      </c>
      <c r="BJ13">
        <v>1.83</v>
      </c>
      <c r="BK13">
        <v>1.85</v>
      </c>
      <c r="BL13">
        <v>0</v>
      </c>
      <c r="BM13">
        <v>0.2</v>
      </c>
      <c r="BN13">
        <v>0</v>
      </c>
      <c r="BO13">
        <v>1.89</v>
      </c>
      <c r="BP13">
        <v>0.25</v>
      </c>
      <c r="BQ13">
        <v>2.0099999999999998</v>
      </c>
      <c r="BR13">
        <v>2.19</v>
      </c>
      <c r="BS13">
        <v>1.64</v>
      </c>
      <c r="BT13">
        <v>2.6925150000000002</v>
      </c>
      <c r="BU13">
        <v>1.341844</v>
      </c>
      <c r="BV13">
        <v>1.9422360000000001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0.935114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0.83574999999999999</v>
      </c>
      <c r="CS13">
        <v>2.7933979999999998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67.964071000000018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296.88580000000002</v>
      </c>
      <c r="L14">
        <v>317.71069999999997</v>
      </c>
      <c r="M14">
        <v>92.91</v>
      </c>
      <c r="N14">
        <v>119.136178</v>
      </c>
      <c r="O14">
        <v>62.39</v>
      </c>
      <c r="P14">
        <v>66.475899999999996</v>
      </c>
      <c r="Q14">
        <v>13.6744</v>
      </c>
      <c r="R14">
        <v>42.281599999999997</v>
      </c>
      <c r="S14">
        <v>16.725999999999999</v>
      </c>
      <c r="T14">
        <v>0.56000000000000005</v>
      </c>
      <c r="U14">
        <v>348.97500000000002</v>
      </c>
      <c r="V14">
        <v>20.625399999999999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42.933545000000002</v>
      </c>
      <c r="AH14">
        <v>0</v>
      </c>
      <c r="AI14">
        <v>0</v>
      </c>
      <c r="AJ14">
        <v>0</v>
      </c>
      <c r="AK14">
        <v>26.424316000000001</v>
      </c>
      <c r="AL14">
        <v>0</v>
      </c>
      <c r="AM14">
        <v>0</v>
      </c>
      <c r="AN14">
        <v>0.70510899999999999</v>
      </c>
      <c r="AO14">
        <v>0</v>
      </c>
      <c r="AP14">
        <v>0.38429999999999997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67.964071000000018</v>
      </c>
      <c r="BA14">
        <f t="shared" si="1"/>
        <v>1824.8192020000004</v>
      </c>
      <c r="BB14">
        <v>11</v>
      </c>
      <c r="BD14">
        <v>7.86</v>
      </c>
      <c r="BE14">
        <v>1.95</v>
      </c>
      <c r="BF14">
        <v>0</v>
      </c>
      <c r="BG14">
        <v>1.84</v>
      </c>
      <c r="BH14">
        <v>0</v>
      </c>
      <c r="BI14">
        <v>0.86</v>
      </c>
      <c r="BJ14">
        <v>1.83</v>
      </c>
      <c r="BK14">
        <v>1.85</v>
      </c>
      <c r="BL14">
        <v>0</v>
      </c>
      <c r="BM14">
        <v>0.2</v>
      </c>
      <c r="BN14">
        <v>0</v>
      </c>
      <c r="BO14">
        <v>1.89</v>
      </c>
      <c r="BP14">
        <v>0.25</v>
      </c>
      <c r="BQ14">
        <v>2.0099999999999998</v>
      </c>
      <c r="BR14">
        <v>2.19</v>
      </c>
      <c r="BS14">
        <v>1.64</v>
      </c>
      <c r="BT14">
        <v>2.6925150000000002</v>
      </c>
      <c r="BU14">
        <v>1.341844</v>
      </c>
      <c r="BV14">
        <v>1.9422360000000001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0.935114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0.83574999999999999</v>
      </c>
      <c r="CS14">
        <v>2.7933979999999998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67.964071000000018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296.88580000000002</v>
      </c>
      <c r="L15">
        <v>317.71069999999997</v>
      </c>
      <c r="M15">
        <v>92.91</v>
      </c>
      <c r="N15">
        <v>119.136178</v>
      </c>
      <c r="O15">
        <v>62.39</v>
      </c>
      <c r="P15">
        <v>66.475899999999996</v>
      </c>
      <c r="Q15">
        <v>13.6744</v>
      </c>
      <c r="R15">
        <v>42.271599999999999</v>
      </c>
      <c r="S15">
        <v>16.716000000000001</v>
      </c>
      <c r="T15">
        <v>0.56000000000000005</v>
      </c>
      <c r="U15">
        <v>348.97500000000002</v>
      </c>
      <c r="V15">
        <v>20.625399999999999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42.933545000000002</v>
      </c>
      <c r="AH15">
        <v>0</v>
      </c>
      <c r="AI15">
        <v>0</v>
      </c>
      <c r="AJ15">
        <v>0</v>
      </c>
      <c r="AK15">
        <v>26.424316000000001</v>
      </c>
      <c r="AL15">
        <v>0</v>
      </c>
      <c r="AM15">
        <v>0</v>
      </c>
      <c r="AN15">
        <v>0.70510899999999999</v>
      </c>
      <c r="AO15">
        <v>0</v>
      </c>
      <c r="AP15">
        <v>0.38429999999999997</v>
      </c>
      <c r="AQ15">
        <v>0</v>
      </c>
      <c r="AR15">
        <v>46.92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68.044071000000002</v>
      </c>
      <c r="BA15">
        <f t="shared" si="1"/>
        <v>1824.0882250000002</v>
      </c>
      <c r="BB15">
        <v>12</v>
      </c>
      <c r="BD15">
        <v>7.86</v>
      </c>
      <c r="BE15">
        <v>1.95</v>
      </c>
      <c r="BF15">
        <v>0</v>
      </c>
      <c r="BG15">
        <v>1.84</v>
      </c>
      <c r="BH15">
        <v>0</v>
      </c>
      <c r="BI15">
        <v>0.86</v>
      </c>
      <c r="BJ15">
        <v>1.91</v>
      </c>
      <c r="BK15">
        <v>1.85</v>
      </c>
      <c r="BL15">
        <v>0</v>
      </c>
      <c r="BM15">
        <v>0.2</v>
      </c>
      <c r="BN15">
        <v>0</v>
      </c>
      <c r="BO15">
        <v>1.89</v>
      </c>
      <c r="BP15">
        <v>0.25</v>
      </c>
      <c r="BQ15">
        <v>2.0099999999999998</v>
      </c>
      <c r="BR15">
        <v>2.19</v>
      </c>
      <c r="BS15">
        <v>1.64</v>
      </c>
      <c r="BT15">
        <v>2.6925150000000002</v>
      </c>
      <c r="BU15">
        <v>1.341844</v>
      </c>
      <c r="BV15">
        <v>1.9422360000000001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0.935114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0.83574999999999999</v>
      </c>
      <c r="CS15">
        <v>2.7933979999999998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68.044071000000002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296.88580000000002</v>
      </c>
      <c r="L16">
        <v>317.71069999999997</v>
      </c>
      <c r="M16">
        <v>92.91</v>
      </c>
      <c r="N16">
        <v>119.136178</v>
      </c>
      <c r="O16">
        <v>62.39</v>
      </c>
      <c r="P16">
        <v>66.475899999999996</v>
      </c>
      <c r="Q16">
        <v>13.6744</v>
      </c>
      <c r="R16">
        <v>42.271599999999999</v>
      </c>
      <c r="S16">
        <v>16.716000000000001</v>
      </c>
      <c r="T16">
        <v>0.56000000000000005</v>
      </c>
      <c r="U16">
        <v>348.97500000000002</v>
      </c>
      <c r="V16">
        <v>20.625399999999999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42.933545000000002</v>
      </c>
      <c r="AH16">
        <v>0</v>
      </c>
      <c r="AI16">
        <v>0</v>
      </c>
      <c r="AJ16">
        <v>0</v>
      </c>
      <c r="AK16">
        <v>26.424316000000001</v>
      </c>
      <c r="AL16">
        <v>0</v>
      </c>
      <c r="AM16">
        <v>0</v>
      </c>
      <c r="AN16">
        <v>0.70510899999999999</v>
      </c>
      <c r="AO16">
        <v>0</v>
      </c>
      <c r="AP16">
        <v>0.38429999999999997</v>
      </c>
      <c r="AQ16">
        <v>0</v>
      </c>
      <c r="AR16">
        <v>46.92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68.044071000000002</v>
      </c>
      <c r="BA16">
        <f t="shared" si="1"/>
        <v>1824.0882250000002</v>
      </c>
      <c r="BB16">
        <v>13</v>
      </c>
      <c r="BD16">
        <v>7.86</v>
      </c>
      <c r="BE16">
        <v>1.95</v>
      </c>
      <c r="BF16">
        <v>0</v>
      </c>
      <c r="BG16">
        <v>1.84</v>
      </c>
      <c r="BH16">
        <v>0</v>
      </c>
      <c r="BI16">
        <v>0.86</v>
      </c>
      <c r="BJ16">
        <v>1.91</v>
      </c>
      <c r="BK16">
        <v>1.85</v>
      </c>
      <c r="BL16">
        <v>0</v>
      </c>
      <c r="BM16">
        <v>0.2</v>
      </c>
      <c r="BN16">
        <v>0</v>
      </c>
      <c r="BO16">
        <v>1.89</v>
      </c>
      <c r="BP16">
        <v>0.25</v>
      </c>
      <c r="BQ16">
        <v>2.0099999999999998</v>
      </c>
      <c r="BR16">
        <v>2.19</v>
      </c>
      <c r="BS16">
        <v>1.64</v>
      </c>
      <c r="BT16">
        <v>2.6925150000000002</v>
      </c>
      <c r="BU16">
        <v>1.341844</v>
      </c>
      <c r="BV16">
        <v>1.9422360000000001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0.935114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0.83574999999999999</v>
      </c>
      <c r="CS16">
        <v>2.7933979999999998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68.044071000000002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296.88580000000002</v>
      </c>
      <c r="L17">
        <v>317.71069999999997</v>
      </c>
      <c r="M17">
        <v>92.91</v>
      </c>
      <c r="N17">
        <v>119.136178</v>
      </c>
      <c r="O17">
        <v>62.39</v>
      </c>
      <c r="P17">
        <v>66.475899999999996</v>
      </c>
      <c r="Q17">
        <v>13.6744</v>
      </c>
      <c r="R17">
        <v>42.251600000000003</v>
      </c>
      <c r="S17">
        <v>16.706</v>
      </c>
      <c r="T17">
        <v>0.56000000000000005</v>
      </c>
      <c r="U17">
        <v>348.97500000000002</v>
      </c>
      <c r="V17">
        <v>20.625399999999999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0</v>
      </c>
      <c r="AI17">
        <v>0</v>
      </c>
      <c r="AJ17">
        <v>0</v>
      </c>
      <c r="AK17">
        <v>26.424316000000001</v>
      </c>
      <c r="AL17">
        <v>0</v>
      </c>
      <c r="AM17">
        <v>0</v>
      </c>
      <c r="AN17">
        <v>0.70510899999999999</v>
      </c>
      <c r="AO17">
        <v>0</v>
      </c>
      <c r="AP17">
        <v>0.38429999999999997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67.964071000000018</v>
      </c>
      <c r="BA17">
        <f t="shared" si="1"/>
        <v>1823.9782250000001</v>
      </c>
      <c r="BB17">
        <v>14</v>
      </c>
      <c r="BD17">
        <v>7.86</v>
      </c>
      <c r="BE17">
        <v>1.95</v>
      </c>
      <c r="BF17">
        <v>0</v>
      </c>
      <c r="BG17">
        <v>1.84</v>
      </c>
      <c r="BH17">
        <v>0</v>
      </c>
      <c r="BI17">
        <v>0.86</v>
      </c>
      <c r="BJ17">
        <v>1.83</v>
      </c>
      <c r="BK17">
        <v>1.85</v>
      </c>
      <c r="BL17">
        <v>0</v>
      </c>
      <c r="BM17">
        <v>0.2</v>
      </c>
      <c r="BN17">
        <v>0</v>
      </c>
      <c r="BO17">
        <v>1.89</v>
      </c>
      <c r="BP17">
        <v>0.25</v>
      </c>
      <c r="BQ17">
        <v>2.0099999999999998</v>
      </c>
      <c r="BR17">
        <v>2.19</v>
      </c>
      <c r="BS17">
        <v>1.64</v>
      </c>
      <c r="BT17">
        <v>2.6925150000000002</v>
      </c>
      <c r="BU17">
        <v>1.341844</v>
      </c>
      <c r="BV17">
        <v>1.9422360000000001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0.935114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0.83574999999999999</v>
      </c>
      <c r="CS17">
        <v>2.7933979999999998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67.964071000000018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296.88580000000002</v>
      </c>
      <c r="L18">
        <v>317.71069999999997</v>
      </c>
      <c r="M18">
        <v>92.91</v>
      </c>
      <c r="N18">
        <v>119.136178</v>
      </c>
      <c r="O18">
        <v>62.39</v>
      </c>
      <c r="P18">
        <v>66.475899999999996</v>
      </c>
      <c r="Q18">
        <v>13.6744</v>
      </c>
      <c r="R18">
        <v>42.251600000000003</v>
      </c>
      <c r="S18">
        <v>16.706</v>
      </c>
      <c r="T18">
        <v>0.56000000000000005</v>
      </c>
      <c r="U18">
        <v>348.97500000000002</v>
      </c>
      <c r="V18">
        <v>20.625399999999999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0</v>
      </c>
      <c r="AI18">
        <v>0</v>
      </c>
      <c r="AJ18">
        <v>0</v>
      </c>
      <c r="AK18">
        <v>26.424316000000001</v>
      </c>
      <c r="AL18">
        <v>0</v>
      </c>
      <c r="AM18">
        <v>5.376684</v>
      </c>
      <c r="AN18">
        <v>0.70510899999999999</v>
      </c>
      <c r="AO18">
        <v>0</v>
      </c>
      <c r="AP18">
        <v>0.38429999999999997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67.964071000000018</v>
      </c>
      <c r="BA18">
        <f t="shared" si="1"/>
        <v>1829.3549090000001</v>
      </c>
      <c r="BB18">
        <v>15</v>
      </c>
      <c r="BD18">
        <v>7.86</v>
      </c>
      <c r="BE18">
        <v>1.95</v>
      </c>
      <c r="BF18">
        <v>0</v>
      </c>
      <c r="BG18">
        <v>1.84</v>
      </c>
      <c r="BH18">
        <v>0</v>
      </c>
      <c r="BI18">
        <v>0.86</v>
      </c>
      <c r="BJ18">
        <v>1.83</v>
      </c>
      <c r="BK18">
        <v>1.85</v>
      </c>
      <c r="BL18">
        <v>0</v>
      </c>
      <c r="BM18">
        <v>0.2</v>
      </c>
      <c r="BN18">
        <v>0</v>
      </c>
      <c r="BO18">
        <v>1.89</v>
      </c>
      <c r="BP18">
        <v>0.25</v>
      </c>
      <c r="BQ18">
        <v>2.0099999999999998</v>
      </c>
      <c r="BR18">
        <v>2.19</v>
      </c>
      <c r="BS18">
        <v>1.64</v>
      </c>
      <c r="BT18">
        <v>2.6925150000000002</v>
      </c>
      <c r="BU18">
        <v>1.341844</v>
      </c>
      <c r="BV18">
        <v>1.9422360000000001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0.935114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0.83574999999999999</v>
      </c>
      <c r="CS18">
        <v>2.7933979999999998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67.964071000000018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296.88580000000002</v>
      </c>
      <c r="L19">
        <v>317.71069999999997</v>
      </c>
      <c r="M19">
        <v>92.91</v>
      </c>
      <c r="N19">
        <v>119.136178</v>
      </c>
      <c r="O19">
        <v>62.39</v>
      </c>
      <c r="P19">
        <v>66.475899999999996</v>
      </c>
      <c r="Q19">
        <v>13.6744</v>
      </c>
      <c r="R19">
        <v>42.251600000000003</v>
      </c>
      <c r="S19">
        <v>16.706</v>
      </c>
      <c r="T19">
        <v>0.56000000000000005</v>
      </c>
      <c r="U19">
        <v>348.97500000000002</v>
      </c>
      <c r="V19">
        <v>20.625399999999999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0</v>
      </c>
      <c r="AI19">
        <v>0</v>
      </c>
      <c r="AJ19">
        <v>0</v>
      </c>
      <c r="AK19">
        <v>26.424316000000001</v>
      </c>
      <c r="AL19">
        <v>0</v>
      </c>
      <c r="AM19">
        <v>5.376684</v>
      </c>
      <c r="AN19">
        <v>0.70510899999999999</v>
      </c>
      <c r="AO19">
        <v>0</v>
      </c>
      <c r="AP19">
        <v>0.38429999999999997</v>
      </c>
      <c r="AQ19">
        <v>0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68.604071000000005</v>
      </c>
      <c r="BA19">
        <f t="shared" si="1"/>
        <v>1835.514909</v>
      </c>
      <c r="BB19">
        <v>16</v>
      </c>
      <c r="BD19">
        <v>7.86</v>
      </c>
      <c r="BE19">
        <v>1.95</v>
      </c>
      <c r="BF19">
        <v>0</v>
      </c>
      <c r="BG19">
        <v>1.84</v>
      </c>
      <c r="BH19">
        <v>0</v>
      </c>
      <c r="BI19">
        <v>0.86</v>
      </c>
      <c r="BJ19">
        <v>1.91</v>
      </c>
      <c r="BK19">
        <v>1.85</v>
      </c>
      <c r="BL19">
        <v>0</v>
      </c>
      <c r="BM19">
        <v>0.2</v>
      </c>
      <c r="BN19">
        <v>0.56000000000000005</v>
      </c>
      <c r="BO19">
        <v>1.89</v>
      </c>
      <c r="BP19">
        <v>0.25</v>
      </c>
      <c r="BQ19">
        <v>2.0099999999999998</v>
      </c>
      <c r="BR19">
        <v>2.19</v>
      </c>
      <c r="BS19">
        <v>1.64</v>
      </c>
      <c r="BT19">
        <v>2.6925150000000002</v>
      </c>
      <c r="BU19">
        <v>1.341844</v>
      </c>
      <c r="BV19">
        <v>1.9422360000000001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0.935114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0.83574999999999999</v>
      </c>
      <c r="CS19">
        <v>2.7933979999999998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68.604071000000005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296.88580000000002</v>
      </c>
      <c r="L20">
        <v>317.71069999999997</v>
      </c>
      <c r="M20">
        <v>92.91</v>
      </c>
      <c r="N20">
        <v>119.136178</v>
      </c>
      <c r="O20">
        <v>62.39</v>
      </c>
      <c r="P20">
        <v>66.475899999999996</v>
      </c>
      <c r="Q20">
        <v>13.6744</v>
      </c>
      <c r="R20">
        <v>42.261600000000001</v>
      </c>
      <c r="S20">
        <v>16.716000000000001</v>
      </c>
      <c r="T20">
        <v>0.56000000000000005</v>
      </c>
      <c r="U20">
        <v>348.97500000000002</v>
      </c>
      <c r="V20">
        <v>20.625399999999999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42.933545000000002</v>
      </c>
      <c r="AH20">
        <v>0</v>
      </c>
      <c r="AI20">
        <v>0</v>
      </c>
      <c r="AJ20">
        <v>0</v>
      </c>
      <c r="AK20">
        <v>26.424316000000001</v>
      </c>
      <c r="AL20">
        <v>0</v>
      </c>
      <c r="AM20">
        <v>5.376684</v>
      </c>
      <c r="AN20">
        <v>0.70510899999999999</v>
      </c>
      <c r="AO20">
        <v>0</v>
      </c>
      <c r="AP20">
        <v>0.38429999999999997</v>
      </c>
      <c r="AQ20">
        <v>0</v>
      </c>
      <c r="AR20">
        <v>52.44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68.264071000000001</v>
      </c>
      <c r="BA20">
        <f t="shared" si="1"/>
        <v>1835.1949090000001</v>
      </c>
      <c r="BB20">
        <v>17</v>
      </c>
      <c r="BD20">
        <v>7.86</v>
      </c>
      <c r="BE20">
        <v>1.95</v>
      </c>
      <c r="BF20">
        <v>0</v>
      </c>
      <c r="BG20">
        <v>1.84</v>
      </c>
      <c r="BH20">
        <v>0</v>
      </c>
      <c r="BI20">
        <v>0.86</v>
      </c>
      <c r="BJ20">
        <v>1.91</v>
      </c>
      <c r="BK20">
        <v>1.85</v>
      </c>
      <c r="BL20">
        <v>0</v>
      </c>
      <c r="BM20">
        <v>0.2</v>
      </c>
      <c r="BN20">
        <v>0.22</v>
      </c>
      <c r="BO20">
        <v>1.89</v>
      </c>
      <c r="BP20">
        <v>0.25</v>
      </c>
      <c r="BQ20">
        <v>2.0099999999999998</v>
      </c>
      <c r="BR20">
        <v>2.19</v>
      </c>
      <c r="BS20">
        <v>1.64</v>
      </c>
      <c r="BT20">
        <v>2.6925150000000002</v>
      </c>
      <c r="BU20">
        <v>1.341844</v>
      </c>
      <c r="BV20">
        <v>1.9422360000000001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0.935114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0.83574999999999999</v>
      </c>
      <c r="CS20">
        <v>2.7933979999999998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68.264071000000001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296.88580000000002</v>
      </c>
      <c r="L21">
        <v>317.71069999999997</v>
      </c>
      <c r="M21">
        <v>92.91</v>
      </c>
      <c r="N21">
        <v>119.136178</v>
      </c>
      <c r="O21">
        <v>62.39</v>
      </c>
      <c r="P21">
        <v>66.475899999999996</v>
      </c>
      <c r="Q21">
        <v>13.6744</v>
      </c>
      <c r="R21">
        <v>42.261600000000001</v>
      </c>
      <c r="S21">
        <v>16.716000000000001</v>
      </c>
      <c r="T21">
        <v>0.56000000000000005</v>
      </c>
      <c r="U21">
        <v>348.97500000000002</v>
      </c>
      <c r="V21">
        <v>20.625399999999999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42.933545000000002</v>
      </c>
      <c r="AH21">
        <v>0</v>
      </c>
      <c r="AI21">
        <v>0</v>
      </c>
      <c r="AJ21">
        <v>0</v>
      </c>
      <c r="AK21">
        <v>26.424316000000001</v>
      </c>
      <c r="AL21">
        <v>0</v>
      </c>
      <c r="AM21">
        <v>10.918805000000001</v>
      </c>
      <c r="AN21">
        <v>0.70510899999999999</v>
      </c>
      <c r="AO21">
        <v>0</v>
      </c>
      <c r="AP21">
        <v>0.38429999999999997</v>
      </c>
      <c r="AQ21">
        <v>0</v>
      </c>
      <c r="AR21">
        <v>46.92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68.044071000000002</v>
      </c>
      <c r="BA21">
        <f t="shared" si="1"/>
        <v>1834.99703</v>
      </c>
      <c r="BB21">
        <v>18</v>
      </c>
      <c r="BD21">
        <v>7.86</v>
      </c>
      <c r="BE21">
        <v>1.95</v>
      </c>
      <c r="BF21">
        <v>0</v>
      </c>
      <c r="BG21">
        <v>1.84</v>
      </c>
      <c r="BH21">
        <v>0</v>
      </c>
      <c r="BI21">
        <v>0.86</v>
      </c>
      <c r="BJ21">
        <v>1.91</v>
      </c>
      <c r="BK21">
        <v>1.85</v>
      </c>
      <c r="BL21">
        <v>0</v>
      </c>
      <c r="BM21">
        <v>0.2</v>
      </c>
      <c r="BN21">
        <v>0</v>
      </c>
      <c r="BO21">
        <v>1.89</v>
      </c>
      <c r="BP21">
        <v>0.25</v>
      </c>
      <c r="BQ21">
        <v>2.0099999999999998</v>
      </c>
      <c r="BR21">
        <v>2.19</v>
      </c>
      <c r="BS21">
        <v>1.64</v>
      </c>
      <c r="BT21">
        <v>2.6925150000000002</v>
      </c>
      <c r="BU21">
        <v>1.341844</v>
      </c>
      <c r="BV21">
        <v>1.9422360000000001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0.935114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0.83574999999999999</v>
      </c>
      <c r="CS21">
        <v>2.7933979999999998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68.044071000000002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296.88580000000002</v>
      </c>
      <c r="L22">
        <v>317.71069999999997</v>
      </c>
      <c r="M22">
        <v>92.91</v>
      </c>
      <c r="N22">
        <v>119.136178</v>
      </c>
      <c r="O22">
        <v>62.39</v>
      </c>
      <c r="P22">
        <v>66.475899999999996</v>
      </c>
      <c r="Q22">
        <v>13.6744</v>
      </c>
      <c r="R22">
        <v>42.251600000000003</v>
      </c>
      <c r="S22">
        <v>16.716000000000001</v>
      </c>
      <c r="T22">
        <v>0.56000000000000005</v>
      </c>
      <c r="U22">
        <v>348.97500000000002</v>
      </c>
      <c r="V22">
        <v>20.625399999999999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42.933545000000002</v>
      </c>
      <c r="AH22">
        <v>0</v>
      </c>
      <c r="AI22">
        <v>0</v>
      </c>
      <c r="AJ22">
        <v>0</v>
      </c>
      <c r="AK22">
        <v>26.424316000000001</v>
      </c>
      <c r="AL22">
        <v>0</v>
      </c>
      <c r="AM22">
        <v>16.345120999999999</v>
      </c>
      <c r="AN22">
        <v>0.70510899999999999</v>
      </c>
      <c r="AO22">
        <v>0</v>
      </c>
      <c r="AP22">
        <v>0.38429999999999997</v>
      </c>
      <c r="AQ22">
        <v>0</v>
      </c>
      <c r="AR22">
        <v>46.92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68.044071000000002</v>
      </c>
      <c r="BA22">
        <f t="shared" si="1"/>
        <v>1840.4133460000003</v>
      </c>
      <c r="BB22">
        <v>19</v>
      </c>
      <c r="BD22">
        <v>7.86</v>
      </c>
      <c r="BE22">
        <v>1.95</v>
      </c>
      <c r="BF22">
        <v>0</v>
      </c>
      <c r="BG22">
        <v>1.84</v>
      </c>
      <c r="BH22">
        <v>0</v>
      </c>
      <c r="BI22">
        <v>0.86</v>
      </c>
      <c r="BJ22">
        <v>1.91</v>
      </c>
      <c r="BK22">
        <v>1.85</v>
      </c>
      <c r="BL22">
        <v>0</v>
      </c>
      <c r="BM22">
        <v>0.2</v>
      </c>
      <c r="BN22">
        <v>0</v>
      </c>
      <c r="BO22">
        <v>1.89</v>
      </c>
      <c r="BP22">
        <v>0.25</v>
      </c>
      <c r="BQ22">
        <v>2.0099999999999998</v>
      </c>
      <c r="BR22">
        <v>2.19</v>
      </c>
      <c r="BS22">
        <v>1.64</v>
      </c>
      <c r="BT22">
        <v>2.6925150000000002</v>
      </c>
      <c r="BU22">
        <v>1.341844</v>
      </c>
      <c r="BV22">
        <v>1.9422360000000001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0.935114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0.83574999999999999</v>
      </c>
      <c r="CS22">
        <v>2.7933979999999998</v>
      </c>
      <c r="CT22">
        <v>0.49598399999999998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68.044071000000002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296.87900000000002</v>
      </c>
      <c r="L23">
        <v>317.71069999999997</v>
      </c>
      <c r="M23">
        <v>92.91</v>
      </c>
      <c r="N23">
        <v>119.136178</v>
      </c>
      <c r="O23">
        <v>62.39</v>
      </c>
      <c r="P23">
        <v>66.475899999999996</v>
      </c>
      <c r="Q23">
        <v>13.6744</v>
      </c>
      <c r="R23">
        <v>42.1616</v>
      </c>
      <c r="S23">
        <v>16.696000000000002</v>
      </c>
      <c r="T23">
        <v>0.56000000000000005</v>
      </c>
      <c r="U23">
        <v>348.97500000000002</v>
      </c>
      <c r="V23">
        <v>20.625399999999999</v>
      </c>
      <c r="W23">
        <v>34.799309999999998</v>
      </c>
      <c r="X23">
        <v>147.515625</v>
      </c>
      <c r="Y23">
        <v>0</v>
      </c>
      <c r="Z23">
        <v>13.1076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42.933545000000002</v>
      </c>
      <c r="AH23">
        <v>19.544236000000001</v>
      </c>
      <c r="AI23">
        <v>0</v>
      </c>
      <c r="AJ23">
        <v>0</v>
      </c>
      <c r="AK23">
        <v>26.424316000000001</v>
      </c>
      <c r="AL23">
        <v>0</v>
      </c>
      <c r="AM23">
        <v>16.345120999999999</v>
      </c>
      <c r="AN23">
        <v>0</v>
      </c>
      <c r="AO23">
        <v>0</v>
      </c>
      <c r="AP23">
        <v>0.38429999999999997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68.345484000000013</v>
      </c>
      <c r="BA23">
        <f t="shared" si="1"/>
        <v>1865.990886</v>
      </c>
      <c r="BB23">
        <v>20</v>
      </c>
      <c r="BD23">
        <v>7.86</v>
      </c>
      <c r="BE23">
        <v>1.95</v>
      </c>
      <c r="BF23">
        <v>0</v>
      </c>
      <c r="BG23">
        <v>1.84</v>
      </c>
      <c r="BH23">
        <v>0</v>
      </c>
      <c r="BI23">
        <v>0.86</v>
      </c>
      <c r="BJ23">
        <v>1.83</v>
      </c>
      <c r="BK23">
        <v>1.85</v>
      </c>
      <c r="BL23">
        <v>0</v>
      </c>
      <c r="BM23">
        <v>0.2</v>
      </c>
      <c r="BN23">
        <v>0</v>
      </c>
      <c r="BO23">
        <v>1.89</v>
      </c>
      <c r="BP23">
        <v>0.25</v>
      </c>
      <c r="BQ23">
        <v>2.0099999999999998</v>
      </c>
      <c r="BR23">
        <v>2.19</v>
      </c>
      <c r="BS23">
        <v>1.64</v>
      </c>
      <c r="BT23">
        <v>2.6925150000000002</v>
      </c>
      <c r="BU23">
        <v>1.341844</v>
      </c>
      <c r="BV23">
        <v>1.9422360000000001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3.768154</v>
      </c>
      <c r="CK23">
        <v>0.935114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0.83574999999999999</v>
      </c>
      <c r="CS23">
        <v>2.7933979999999998</v>
      </c>
      <c r="CT23">
        <v>0.49598399999999998</v>
      </c>
      <c r="CU23">
        <v>0</v>
      </c>
      <c r="CV23">
        <v>0.155726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68.345484000000013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311.87900000000002</v>
      </c>
      <c r="L24">
        <v>353.71069999999997</v>
      </c>
      <c r="M24">
        <v>92.91</v>
      </c>
      <c r="N24">
        <v>119.136178</v>
      </c>
      <c r="O24">
        <v>62.39</v>
      </c>
      <c r="P24">
        <v>66.475899999999996</v>
      </c>
      <c r="Q24">
        <v>17.158100000000001</v>
      </c>
      <c r="R24">
        <v>42.1616</v>
      </c>
      <c r="S24">
        <v>20.308399999999999</v>
      </c>
      <c r="T24">
        <v>0.56000000000000005</v>
      </c>
      <c r="U24">
        <v>348.97500000000002</v>
      </c>
      <c r="V24">
        <v>20.625399999999999</v>
      </c>
      <c r="W24">
        <v>34.799309999999998</v>
      </c>
      <c r="X24">
        <v>147.515625</v>
      </c>
      <c r="Y24">
        <v>0</v>
      </c>
      <c r="Z24">
        <v>13.1076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42.933545000000002</v>
      </c>
      <c r="AH24">
        <v>39.088472000000003</v>
      </c>
      <c r="AI24">
        <v>0</v>
      </c>
      <c r="AJ24">
        <v>0</v>
      </c>
      <c r="AK24">
        <v>26.424316000000001</v>
      </c>
      <c r="AL24">
        <v>0</v>
      </c>
      <c r="AM24">
        <v>16.345120999999999</v>
      </c>
      <c r="AN24">
        <v>0</v>
      </c>
      <c r="AO24">
        <v>0</v>
      </c>
      <c r="AP24">
        <v>0.38429999999999997</v>
      </c>
      <c r="AQ24">
        <v>13.796519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68.676592000000028</v>
      </c>
      <c r="BA24">
        <f t="shared" si="1"/>
        <v>1957.7588489999998</v>
      </c>
      <c r="BB24">
        <v>21</v>
      </c>
      <c r="BD24">
        <v>7.86</v>
      </c>
      <c r="BE24">
        <v>1.95</v>
      </c>
      <c r="BF24">
        <v>0</v>
      </c>
      <c r="BG24">
        <v>1.84</v>
      </c>
      <c r="BH24">
        <v>0</v>
      </c>
      <c r="BI24">
        <v>0.86</v>
      </c>
      <c r="BJ24">
        <v>1.83</v>
      </c>
      <c r="BK24">
        <v>1.85</v>
      </c>
      <c r="BL24">
        <v>0</v>
      </c>
      <c r="BM24">
        <v>0.2</v>
      </c>
      <c r="BN24">
        <v>0</v>
      </c>
      <c r="BO24">
        <v>1.89</v>
      </c>
      <c r="BP24">
        <v>0.25</v>
      </c>
      <c r="BQ24">
        <v>2.0099999999999998</v>
      </c>
      <c r="BR24">
        <v>2.19</v>
      </c>
      <c r="BS24">
        <v>1.64</v>
      </c>
      <c r="BT24">
        <v>2.6925150000000002</v>
      </c>
      <c r="BU24">
        <v>1.341844</v>
      </c>
      <c r="BV24">
        <v>1.9422360000000001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3.9435359999999999</v>
      </c>
      <c r="CK24">
        <v>0.935114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0.83574999999999999</v>
      </c>
      <c r="CS24">
        <v>2.7933979999999998</v>
      </c>
      <c r="CT24">
        <v>0.49598399999999998</v>
      </c>
      <c r="CU24">
        <v>0</v>
      </c>
      <c r="CV24">
        <v>0.31145200000000001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68.676592000000028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337.90629999999999</v>
      </c>
      <c r="L25">
        <v>367.71069999999997</v>
      </c>
      <c r="M25">
        <v>92.91</v>
      </c>
      <c r="N25">
        <v>119.136178</v>
      </c>
      <c r="O25">
        <v>62.39</v>
      </c>
      <c r="P25">
        <v>66.475899999999996</v>
      </c>
      <c r="Q25">
        <v>17.158100000000001</v>
      </c>
      <c r="R25">
        <v>41.7316</v>
      </c>
      <c r="S25">
        <v>20.258400000000002</v>
      </c>
      <c r="T25">
        <v>0.56000000000000005</v>
      </c>
      <c r="U25">
        <v>348.97500000000002</v>
      </c>
      <c r="V25">
        <v>20.625399999999999</v>
      </c>
      <c r="W25">
        <v>34.799309999999998</v>
      </c>
      <c r="X25">
        <v>147.515625</v>
      </c>
      <c r="Y25">
        <v>0</v>
      </c>
      <c r="Z25">
        <v>13.1076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42.933545000000002</v>
      </c>
      <c r="AH25">
        <v>58.632708000000001</v>
      </c>
      <c r="AI25">
        <v>0</v>
      </c>
      <c r="AJ25">
        <v>0</v>
      </c>
      <c r="AK25">
        <v>26.424316000000001</v>
      </c>
      <c r="AL25">
        <v>0</v>
      </c>
      <c r="AM25">
        <v>16.345120999999999</v>
      </c>
      <c r="AN25">
        <v>0</v>
      </c>
      <c r="AO25">
        <v>0</v>
      </c>
      <c r="AP25">
        <v>0.38429999999999997</v>
      </c>
      <c r="AQ25">
        <v>41.389555999999999</v>
      </c>
      <c r="AR25">
        <v>52.44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68.91421800000002</v>
      </c>
      <c r="BA25">
        <f t="shared" si="1"/>
        <v>2050.2010480000004</v>
      </c>
      <c r="BB25">
        <v>22</v>
      </c>
      <c r="BD25">
        <v>7.86</v>
      </c>
      <c r="BE25">
        <v>1.95</v>
      </c>
      <c r="BF25">
        <v>0</v>
      </c>
      <c r="BG25">
        <v>1.84</v>
      </c>
      <c r="BH25">
        <v>0</v>
      </c>
      <c r="BI25">
        <v>0.86</v>
      </c>
      <c r="BJ25">
        <v>1.83</v>
      </c>
      <c r="BK25">
        <v>1.85</v>
      </c>
      <c r="BL25">
        <v>0</v>
      </c>
      <c r="BM25">
        <v>0.2</v>
      </c>
      <c r="BN25">
        <v>0</v>
      </c>
      <c r="BO25">
        <v>1.89</v>
      </c>
      <c r="BP25">
        <v>0.25</v>
      </c>
      <c r="BQ25">
        <v>2.0099999999999998</v>
      </c>
      <c r="BR25">
        <v>2.19</v>
      </c>
      <c r="BS25">
        <v>1.64</v>
      </c>
      <c r="BT25">
        <v>2.6925150000000002</v>
      </c>
      <c r="BU25">
        <v>1.341844</v>
      </c>
      <c r="BV25">
        <v>1.963077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4.0045950000000001</v>
      </c>
      <c r="CK25">
        <v>0.935114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0.83574999999999999</v>
      </c>
      <c r="CS25">
        <v>2.7933979999999998</v>
      </c>
      <c r="CT25">
        <v>0.49598399999999998</v>
      </c>
      <c r="CU25">
        <v>0</v>
      </c>
      <c r="CV25">
        <v>0.46717799999999998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68.91421800000002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342.58319999999998</v>
      </c>
      <c r="L26">
        <v>426.47331200000002</v>
      </c>
      <c r="M26">
        <v>92.91</v>
      </c>
      <c r="N26">
        <v>119.136178</v>
      </c>
      <c r="O26">
        <v>62.39</v>
      </c>
      <c r="P26">
        <v>66.475899999999996</v>
      </c>
      <c r="Q26">
        <v>21.7821</v>
      </c>
      <c r="R26">
        <v>41.7316</v>
      </c>
      <c r="S26">
        <v>26.252400000000002</v>
      </c>
      <c r="T26">
        <v>0.56000000000000005</v>
      </c>
      <c r="U26">
        <v>348.97500000000002</v>
      </c>
      <c r="V26">
        <v>20.625399999999999</v>
      </c>
      <c r="W26">
        <v>34.799309999999998</v>
      </c>
      <c r="X26">
        <v>147.515625</v>
      </c>
      <c r="Y26">
        <v>0</v>
      </c>
      <c r="Z26">
        <v>13.1076</v>
      </c>
      <c r="AA26">
        <v>0</v>
      </c>
      <c r="AB26">
        <v>3.4694120000000002</v>
      </c>
      <c r="AC26">
        <v>7.9142219999999996</v>
      </c>
      <c r="AD26">
        <v>0</v>
      </c>
      <c r="AE26">
        <v>0</v>
      </c>
      <c r="AF26">
        <v>8.3321880000000004</v>
      </c>
      <c r="AG26">
        <v>42.933545000000002</v>
      </c>
      <c r="AH26">
        <v>87.949061999999998</v>
      </c>
      <c r="AI26">
        <v>0</v>
      </c>
      <c r="AJ26">
        <v>0</v>
      </c>
      <c r="AK26">
        <v>26.424316000000001</v>
      </c>
      <c r="AL26">
        <v>0</v>
      </c>
      <c r="AM26">
        <v>16.345120999999999</v>
      </c>
      <c r="AN26">
        <v>0</v>
      </c>
      <c r="AO26">
        <v>0</v>
      </c>
      <c r="AP26">
        <v>0.64049999999999996</v>
      </c>
      <c r="AQ26">
        <v>41.389555999999999</v>
      </c>
      <c r="AR26">
        <v>52.44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69.571340000000006</v>
      </c>
      <c r="BA26">
        <f t="shared" si="1"/>
        <v>2165.8718700000004</v>
      </c>
      <c r="BB26">
        <v>23</v>
      </c>
      <c r="BD26">
        <v>7.86</v>
      </c>
      <c r="BE26">
        <v>1.95</v>
      </c>
      <c r="BF26">
        <v>0</v>
      </c>
      <c r="BG26">
        <v>1.84</v>
      </c>
      <c r="BH26">
        <v>0</v>
      </c>
      <c r="BI26">
        <v>0.88</v>
      </c>
      <c r="BJ26">
        <v>1.84</v>
      </c>
      <c r="BK26">
        <v>1.85</v>
      </c>
      <c r="BL26">
        <v>0</v>
      </c>
      <c r="BM26">
        <v>0.2</v>
      </c>
      <c r="BN26">
        <v>0</v>
      </c>
      <c r="BO26">
        <v>1.89</v>
      </c>
      <c r="BP26">
        <v>0.25</v>
      </c>
      <c r="BQ26">
        <v>2.0099999999999998</v>
      </c>
      <c r="BR26">
        <v>2.19</v>
      </c>
      <c r="BS26">
        <v>1.64</v>
      </c>
      <c r="BT26">
        <v>2.6925150000000002</v>
      </c>
      <c r="BU26">
        <v>1.341844</v>
      </c>
      <c r="BV26">
        <v>1.963816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4.0618470000000002</v>
      </c>
      <c r="CK26">
        <v>0.935114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0.83574999999999999</v>
      </c>
      <c r="CS26">
        <v>2.7933979999999998</v>
      </c>
      <c r="CT26">
        <v>0.49598399999999998</v>
      </c>
      <c r="CU26">
        <v>0.33832299999999998</v>
      </c>
      <c r="CV26">
        <v>0.697986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69.571340000000006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337.90629999999999</v>
      </c>
      <c r="L27">
        <v>411.27480000000003</v>
      </c>
      <c r="M27">
        <v>92.91</v>
      </c>
      <c r="N27">
        <v>119.136178</v>
      </c>
      <c r="O27">
        <v>62.39</v>
      </c>
      <c r="P27">
        <v>66.475899999999996</v>
      </c>
      <c r="Q27">
        <v>16.9681</v>
      </c>
      <c r="R27">
        <v>41.7316</v>
      </c>
      <c r="S27">
        <v>20.048400000000001</v>
      </c>
      <c r="T27">
        <v>0.56000000000000005</v>
      </c>
      <c r="U27">
        <v>348.97500000000002</v>
      </c>
      <c r="V27">
        <v>20.625399999999999</v>
      </c>
      <c r="W27">
        <v>34.799309999999998</v>
      </c>
      <c r="X27">
        <v>147.515625</v>
      </c>
      <c r="Y27">
        <v>0</v>
      </c>
      <c r="Z27">
        <v>13.1076</v>
      </c>
      <c r="AA27">
        <v>3.7919999999999998</v>
      </c>
      <c r="AB27">
        <v>13.600092</v>
      </c>
      <c r="AC27">
        <v>9.2332590000000003</v>
      </c>
      <c r="AD27">
        <v>0</v>
      </c>
      <c r="AE27">
        <v>0</v>
      </c>
      <c r="AF27">
        <v>8.3321880000000004</v>
      </c>
      <c r="AG27">
        <v>42.933545000000002</v>
      </c>
      <c r="AH27">
        <v>78.176944000000006</v>
      </c>
      <c r="AI27">
        <v>3.9559120000000001</v>
      </c>
      <c r="AJ27">
        <v>0</v>
      </c>
      <c r="AK27">
        <v>26.424316000000001</v>
      </c>
      <c r="AL27">
        <v>0</v>
      </c>
      <c r="AM27">
        <v>16.345120999999999</v>
      </c>
      <c r="AN27">
        <v>0</v>
      </c>
      <c r="AO27">
        <v>0</v>
      </c>
      <c r="AP27">
        <v>0.64049999999999996</v>
      </c>
      <c r="AQ27">
        <v>37.626868999999999</v>
      </c>
      <c r="AR27">
        <v>46.92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69.853872000000024</v>
      </c>
      <c r="BA27">
        <f t="shared" si="1"/>
        <v>2135.4038140000002</v>
      </c>
      <c r="BB27">
        <v>24</v>
      </c>
      <c r="BD27">
        <v>7.86</v>
      </c>
      <c r="BE27">
        <v>1.95</v>
      </c>
      <c r="BF27">
        <v>0</v>
      </c>
      <c r="BG27">
        <v>1.84</v>
      </c>
      <c r="BH27">
        <v>0</v>
      </c>
      <c r="BI27">
        <v>0.89</v>
      </c>
      <c r="BJ27">
        <v>1.77</v>
      </c>
      <c r="BK27">
        <v>1.85</v>
      </c>
      <c r="BL27">
        <v>0</v>
      </c>
      <c r="BM27">
        <v>0.2</v>
      </c>
      <c r="BN27">
        <v>0</v>
      </c>
      <c r="BO27">
        <v>1.89</v>
      </c>
      <c r="BP27">
        <v>0.25</v>
      </c>
      <c r="BQ27">
        <v>2.0099999999999998</v>
      </c>
      <c r="BR27">
        <v>2.19</v>
      </c>
      <c r="BS27">
        <v>1.64</v>
      </c>
      <c r="BT27">
        <v>2.6925150000000002</v>
      </c>
      <c r="BU27">
        <v>1.341844</v>
      </c>
      <c r="BV27">
        <v>1.963816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4.1439180000000002</v>
      </c>
      <c r="CK27">
        <v>0.935114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0.83574999999999999</v>
      </c>
      <c r="CS27">
        <v>2.7933979999999998</v>
      </c>
      <c r="CT27">
        <v>0.49598399999999998</v>
      </c>
      <c r="CU27">
        <v>0.676647</v>
      </c>
      <c r="CV27">
        <v>0.62012299999999998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69.853872000000024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337.90629999999999</v>
      </c>
      <c r="L28">
        <v>377.27480000000003</v>
      </c>
      <c r="M28">
        <v>92.91</v>
      </c>
      <c r="N28">
        <v>119.136178</v>
      </c>
      <c r="O28">
        <v>62.39</v>
      </c>
      <c r="P28">
        <v>66.475899999999996</v>
      </c>
      <c r="Q28">
        <v>16.9681</v>
      </c>
      <c r="R28">
        <v>41.7316</v>
      </c>
      <c r="S28">
        <v>20.048400000000001</v>
      </c>
      <c r="T28">
        <v>0.56000000000000005</v>
      </c>
      <c r="U28">
        <v>348.97500000000002</v>
      </c>
      <c r="V28">
        <v>20.625399999999999</v>
      </c>
      <c r="W28">
        <v>34.799309999999998</v>
      </c>
      <c r="X28">
        <v>147.515625</v>
      </c>
      <c r="Y28">
        <v>0</v>
      </c>
      <c r="Z28">
        <v>13.1076</v>
      </c>
      <c r="AA28">
        <v>13.983000000000001</v>
      </c>
      <c r="AB28">
        <v>27.338961000000001</v>
      </c>
      <c r="AC28">
        <v>18.466519999999999</v>
      </c>
      <c r="AD28">
        <v>9.4297959999999996</v>
      </c>
      <c r="AE28">
        <v>0</v>
      </c>
      <c r="AF28">
        <v>8.3321880000000004</v>
      </c>
      <c r="AG28">
        <v>42.933545000000002</v>
      </c>
      <c r="AH28">
        <v>120.68565700000001</v>
      </c>
      <c r="AI28">
        <v>17.142282999999999</v>
      </c>
      <c r="AJ28">
        <v>0</v>
      </c>
      <c r="AK28">
        <v>26.424316000000001</v>
      </c>
      <c r="AL28">
        <v>0</v>
      </c>
      <c r="AM28">
        <v>16.345120999999999</v>
      </c>
      <c r="AN28">
        <v>0</v>
      </c>
      <c r="AO28">
        <v>0</v>
      </c>
      <c r="AP28">
        <v>0.64049999999999996</v>
      </c>
      <c r="AQ28">
        <v>41.389555999999999</v>
      </c>
      <c r="AR28">
        <v>46.92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71.377669000000012</v>
      </c>
      <c r="BA28">
        <f t="shared" si="1"/>
        <v>2204.9783079999997</v>
      </c>
      <c r="BB28">
        <v>25</v>
      </c>
      <c r="BD28">
        <v>7.86</v>
      </c>
      <c r="BE28">
        <v>1.95</v>
      </c>
      <c r="BF28">
        <v>0</v>
      </c>
      <c r="BG28">
        <v>1.84</v>
      </c>
      <c r="BH28">
        <v>0</v>
      </c>
      <c r="BI28">
        <v>0.89</v>
      </c>
      <c r="BJ28">
        <v>1.77</v>
      </c>
      <c r="BK28">
        <v>1.85</v>
      </c>
      <c r="BL28">
        <v>0</v>
      </c>
      <c r="BM28">
        <v>0.2</v>
      </c>
      <c r="BN28">
        <v>0</v>
      </c>
      <c r="BO28">
        <v>1.89</v>
      </c>
      <c r="BP28">
        <v>0.25</v>
      </c>
      <c r="BQ28">
        <v>2.0099999999999998</v>
      </c>
      <c r="BR28">
        <v>2.19</v>
      </c>
      <c r="BS28">
        <v>1.64</v>
      </c>
      <c r="BT28">
        <v>2.6925150000000002</v>
      </c>
      <c r="BU28">
        <v>1.341844</v>
      </c>
      <c r="BV28">
        <v>1.963816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4.2530929999999998</v>
      </c>
      <c r="CK28">
        <v>0.935114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0.83574999999999999</v>
      </c>
      <c r="CS28">
        <v>2.7933979999999998</v>
      </c>
      <c r="CT28">
        <v>0.99196799999999996</v>
      </c>
      <c r="CU28">
        <v>1.2560249999999999</v>
      </c>
      <c r="CV28">
        <v>0.95938299999999999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71.377669000000012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337.90629999999999</v>
      </c>
      <c r="L29">
        <v>377.27480000000003</v>
      </c>
      <c r="M29">
        <v>92.91</v>
      </c>
      <c r="N29">
        <v>119.136178</v>
      </c>
      <c r="O29">
        <v>62.39</v>
      </c>
      <c r="P29">
        <v>66.475899999999996</v>
      </c>
      <c r="Q29">
        <v>16.9681</v>
      </c>
      <c r="R29">
        <v>41.7316</v>
      </c>
      <c r="S29">
        <v>20.048400000000001</v>
      </c>
      <c r="T29">
        <v>0.56000000000000005</v>
      </c>
      <c r="U29">
        <v>348.97500000000002</v>
      </c>
      <c r="V29">
        <v>20.625399999999999</v>
      </c>
      <c r="W29">
        <v>34.799309999999998</v>
      </c>
      <c r="X29">
        <v>147.515625</v>
      </c>
      <c r="Y29">
        <v>0</v>
      </c>
      <c r="Z29">
        <v>13.1076</v>
      </c>
      <c r="AA29">
        <v>17.774999999999999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42.933545000000002</v>
      </c>
      <c r="AH29">
        <v>144.822789</v>
      </c>
      <c r="AI29">
        <v>17.142282999999999</v>
      </c>
      <c r="AJ29">
        <v>0</v>
      </c>
      <c r="AK29">
        <v>26.424316000000001</v>
      </c>
      <c r="AL29">
        <v>0</v>
      </c>
      <c r="AM29">
        <v>16.345120999999999</v>
      </c>
      <c r="AN29">
        <v>0</v>
      </c>
      <c r="AO29">
        <v>0</v>
      </c>
      <c r="AP29">
        <v>0.64049999999999996</v>
      </c>
      <c r="AQ29">
        <v>41.389555999999999</v>
      </c>
      <c r="AR29">
        <v>46.92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71.801096000000001</v>
      </c>
      <c r="BA29">
        <f t="shared" si="1"/>
        <v>2277.1347660000001</v>
      </c>
      <c r="BB29">
        <v>26</v>
      </c>
      <c r="BD29">
        <v>7.86</v>
      </c>
      <c r="BE29">
        <v>1.95</v>
      </c>
      <c r="BF29">
        <v>0</v>
      </c>
      <c r="BG29">
        <v>1.84</v>
      </c>
      <c r="BH29">
        <v>0</v>
      </c>
      <c r="BI29">
        <v>0.89</v>
      </c>
      <c r="BJ29">
        <v>1.77</v>
      </c>
      <c r="BK29">
        <v>1.85</v>
      </c>
      <c r="BL29">
        <v>0</v>
      </c>
      <c r="BM29">
        <v>0.2</v>
      </c>
      <c r="BN29">
        <v>0</v>
      </c>
      <c r="BO29">
        <v>1.89</v>
      </c>
      <c r="BP29">
        <v>0.25</v>
      </c>
      <c r="BQ29">
        <v>2.0099999999999998</v>
      </c>
      <c r="BR29">
        <v>2.19</v>
      </c>
      <c r="BS29">
        <v>1.64</v>
      </c>
      <c r="BT29">
        <v>2.6925150000000002</v>
      </c>
      <c r="BU29">
        <v>1.341844</v>
      </c>
      <c r="BV29">
        <v>1.963816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4.3194809999999997</v>
      </c>
      <c r="CK29">
        <v>0.935114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0.83574999999999999</v>
      </c>
      <c r="CS29">
        <v>2.7933979999999998</v>
      </c>
      <c r="CT29">
        <v>0.99196799999999996</v>
      </c>
      <c r="CU29">
        <v>1.437873</v>
      </c>
      <c r="CV29">
        <v>1.134574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71.801096000000001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337.90629999999999</v>
      </c>
      <c r="L30">
        <v>391.27480000000003</v>
      </c>
      <c r="M30">
        <v>92.91</v>
      </c>
      <c r="N30">
        <v>119.136178</v>
      </c>
      <c r="O30">
        <v>62.39</v>
      </c>
      <c r="P30">
        <v>66.475899999999996</v>
      </c>
      <c r="Q30">
        <v>16.9681</v>
      </c>
      <c r="R30">
        <v>41.7316</v>
      </c>
      <c r="S30">
        <v>20.048400000000001</v>
      </c>
      <c r="T30">
        <v>0.56000000000000005</v>
      </c>
      <c r="U30">
        <v>348.97500000000002</v>
      </c>
      <c r="V30">
        <v>20.625399999999999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42.933545000000002</v>
      </c>
      <c r="AH30">
        <v>144.822789</v>
      </c>
      <c r="AI30">
        <v>17.142282999999999</v>
      </c>
      <c r="AJ30">
        <v>0</v>
      </c>
      <c r="AK30">
        <v>26.424316000000001</v>
      </c>
      <c r="AL30">
        <v>0</v>
      </c>
      <c r="AM30">
        <v>16.345120999999999</v>
      </c>
      <c r="AN30">
        <v>0</v>
      </c>
      <c r="AO30">
        <v>0</v>
      </c>
      <c r="AP30">
        <v>0.64049999999999996</v>
      </c>
      <c r="AQ30">
        <v>41.389555999999999</v>
      </c>
      <c r="AR30">
        <v>46.92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72.095175000000012</v>
      </c>
      <c r="BA30">
        <f t="shared" si="1"/>
        <v>2311.1823610000001</v>
      </c>
      <c r="BB30">
        <v>27</v>
      </c>
      <c r="BD30">
        <v>7.86</v>
      </c>
      <c r="BE30">
        <v>1.95</v>
      </c>
      <c r="BF30">
        <v>0</v>
      </c>
      <c r="BG30">
        <v>1.84</v>
      </c>
      <c r="BH30">
        <v>0</v>
      </c>
      <c r="BI30">
        <v>0.89</v>
      </c>
      <c r="BJ30">
        <v>1.77</v>
      </c>
      <c r="BK30">
        <v>1.85</v>
      </c>
      <c r="BL30">
        <v>0</v>
      </c>
      <c r="BM30">
        <v>0.2</v>
      </c>
      <c r="BN30">
        <v>0</v>
      </c>
      <c r="BO30">
        <v>1.89</v>
      </c>
      <c r="BP30">
        <v>0.25</v>
      </c>
      <c r="BQ30">
        <v>2.0099999999999998</v>
      </c>
      <c r="BR30">
        <v>2.19</v>
      </c>
      <c r="BS30">
        <v>1.64</v>
      </c>
      <c r="BT30">
        <v>2.6925150000000002</v>
      </c>
      <c r="BU30">
        <v>1.341844</v>
      </c>
      <c r="BV30">
        <v>1.963816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4.3767329999999998</v>
      </c>
      <c r="CK30">
        <v>0.935114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0.83574999999999999</v>
      </c>
      <c r="CS30">
        <v>2.7933979999999998</v>
      </c>
      <c r="CT30">
        <v>0.99196799999999996</v>
      </c>
      <c r="CU30">
        <v>1.6747000000000001</v>
      </c>
      <c r="CV30">
        <v>1.134574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72.095175000000012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342.58319999999998</v>
      </c>
      <c r="L31">
        <v>437.372479</v>
      </c>
      <c r="M31">
        <v>92.91</v>
      </c>
      <c r="N31">
        <v>119.136178</v>
      </c>
      <c r="O31">
        <v>62.39</v>
      </c>
      <c r="P31">
        <v>66.475899999999996</v>
      </c>
      <c r="Q31">
        <v>21.592099999999999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20.625399999999999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42.933545000000002</v>
      </c>
      <c r="AH31">
        <v>144.822789</v>
      </c>
      <c r="AI31">
        <v>17.142282999999999</v>
      </c>
      <c r="AJ31">
        <v>0</v>
      </c>
      <c r="AK31">
        <v>26.424316000000001</v>
      </c>
      <c r="AL31">
        <v>0</v>
      </c>
      <c r="AM31">
        <v>16.345120999999999</v>
      </c>
      <c r="AN31">
        <v>0.665937</v>
      </c>
      <c r="AO31">
        <v>0</v>
      </c>
      <c r="AP31">
        <v>0.64049999999999996</v>
      </c>
      <c r="AQ31">
        <v>41.389555999999999</v>
      </c>
      <c r="AR31">
        <v>52.44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72.127246000000014</v>
      </c>
      <c r="BA31">
        <f t="shared" si="1"/>
        <v>2378.7929480000007</v>
      </c>
      <c r="BB31">
        <v>28</v>
      </c>
      <c r="BD31">
        <v>7.86</v>
      </c>
      <c r="BE31">
        <v>1.95</v>
      </c>
      <c r="BF31">
        <v>0</v>
      </c>
      <c r="BG31">
        <v>1.84</v>
      </c>
      <c r="BH31">
        <v>0</v>
      </c>
      <c r="BI31">
        <v>0.87</v>
      </c>
      <c r="BJ31">
        <v>1.74</v>
      </c>
      <c r="BK31">
        <v>1.85</v>
      </c>
      <c r="BL31">
        <v>0</v>
      </c>
      <c r="BM31">
        <v>0.2</v>
      </c>
      <c r="BN31">
        <v>0</v>
      </c>
      <c r="BO31">
        <v>1.89</v>
      </c>
      <c r="BP31">
        <v>0.25</v>
      </c>
      <c r="BQ31">
        <v>2.0099999999999998</v>
      </c>
      <c r="BR31">
        <v>2.19</v>
      </c>
      <c r="BS31">
        <v>1.64</v>
      </c>
      <c r="BT31">
        <v>2.6925150000000002</v>
      </c>
      <c r="BU31">
        <v>1.341844</v>
      </c>
      <c r="BV31">
        <v>1.963816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4.4588039999999998</v>
      </c>
      <c r="CK31">
        <v>0.935114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0.83574999999999999</v>
      </c>
      <c r="CS31">
        <v>2.7933979999999998</v>
      </c>
      <c r="CT31">
        <v>0.99196799999999996</v>
      </c>
      <c r="CU31">
        <v>1.6747000000000001</v>
      </c>
      <c r="CV31">
        <v>1.134574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72.127246000000014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342.58319999999998</v>
      </c>
      <c r="L32">
        <v>437.61</v>
      </c>
      <c r="M32">
        <v>92.91</v>
      </c>
      <c r="N32">
        <v>119.136178</v>
      </c>
      <c r="O32">
        <v>62.39</v>
      </c>
      <c r="P32">
        <v>66.475899999999996</v>
      </c>
      <c r="Q32">
        <v>21.592099999999999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20.625399999999999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42.933545000000002</v>
      </c>
      <c r="AH32">
        <v>144.822789</v>
      </c>
      <c r="AI32">
        <v>17.142282999999999</v>
      </c>
      <c r="AJ32">
        <v>0</v>
      </c>
      <c r="AK32">
        <v>26.424316000000001</v>
      </c>
      <c r="AL32">
        <v>0</v>
      </c>
      <c r="AM32">
        <v>16.345120999999999</v>
      </c>
      <c r="AN32">
        <v>0.665937</v>
      </c>
      <c r="AO32">
        <v>0</v>
      </c>
      <c r="AP32">
        <v>0.64049999999999996</v>
      </c>
      <c r="AQ32">
        <v>41.389555999999999</v>
      </c>
      <c r="AR32">
        <v>52.44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72.213124000000022</v>
      </c>
      <c r="BA32">
        <f t="shared" si="1"/>
        <v>2379.1163470000006</v>
      </c>
      <c r="BB32">
        <v>29</v>
      </c>
      <c r="BD32">
        <v>7.86</v>
      </c>
      <c r="BE32">
        <v>1.95</v>
      </c>
      <c r="BF32">
        <v>0</v>
      </c>
      <c r="BG32">
        <v>1.84</v>
      </c>
      <c r="BH32">
        <v>0</v>
      </c>
      <c r="BI32">
        <v>0.87</v>
      </c>
      <c r="BJ32">
        <v>1.74</v>
      </c>
      <c r="BK32">
        <v>1.85</v>
      </c>
      <c r="BL32">
        <v>0</v>
      </c>
      <c r="BM32">
        <v>0.2</v>
      </c>
      <c r="BN32">
        <v>0</v>
      </c>
      <c r="BO32">
        <v>1.89</v>
      </c>
      <c r="BP32">
        <v>0.25</v>
      </c>
      <c r="BQ32">
        <v>2.0099999999999998</v>
      </c>
      <c r="BR32">
        <v>2.19</v>
      </c>
      <c r="BS32">
        <v>1.64</v>
      </c>
      <c r="BT32">
        <v>2.6925150000000002</v>
      </c>
      <c r="BU32">
        <v>1.341844</v>
      </c>
      <c r="BV32">
        <v>1.963816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4.5446819999999999</v>
      </c>
      <c r="CK32">
        <v>0.935114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0.83574999999999999</v>
      </c>
      <c r="CS32">
        <v>2.7933979999999998</v>
      </c>
      <c r="CT32">
        <v>0.99196799999999996</v>
      </c>
      <c r="CU32">
        <v>1.6747000000000001</v>
      </c>
      <c r="CV32">
        <v>1.134574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72.213124000000022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337.90629999999999</v>
      </c>
      <c r="L33">
        <v>402.56428499999998</v>
      </c>
      <c r="M33">
        <v>92.91</v>
      </c>
      <c r="N33">
        <v>119.136178</v>
      </c>
      <c r="O33">
        <v>62.39</v>
      </c>
      <c r="P33">
        <v>66.475899999999996</v>
      </c>
      <c r="Q33">
        <v>17.025319</v>
      </c>
      <c r="R33">
        <v>41.7316</v>
      </c>
      <c r="S33">
        <v>20.049648000000001</v>
      </c>
      <c r="T33">
        <v>0.56000000000000005</v>
      </c>
      <c r="U33">
        <v>348.97500000000002</v>
      </c>
      <c r="V33">
        <v>20.625399999999999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42.933545000000002</v>
      </c>
      <c r="AH33">
        <v>144.822789</v>
      </c>
      <c r="AI33">
        <v>17.142282999999999</v>
      </c>
      <c r="AJ33">
        <v>0</v>
      </c>
      <c r="AK33">
        <v>26.424316000000001</v>
      </c>
      <c r="AL33">
        <v>0</v>
      </c>
      <c r="AM33">
        <v>16.345120999999999</v>
      </c>
      <c r="AN33">
        <v>0.665937</v>
      </c>
      <c r="AO33">
        <v>0</v>
      </c>
      <c r="AP33">
        <v>0.25619999999999998</v>
      </c>
      <c r="AQ33">
        <v>41.389555999999999</v>
      </c>
      <c r="AR33">
        <v>47.472000000000001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71.880327000000008</v>
      </c>
      <c r="BA33">
        <f t="shared" si="1"/>
        <v>2323.1491020000003</v>
      </c>
      <c r="BB33">
        <v>30</v>
      </c>
      <c r="BD33">
        <v>7.86</v>
      </c>
      <c r="BE33">
        <v>1.95</v>
      </c>
      <c r="BF33">
        <v>0</v>
      </c>
      <c r="BG33">
        <v>1.84</v>
      </c>
      <c r="BH33">
        <v>0</v>
      </c>
      <c r="BI33">
        <v>0.87</v>
      </c>
      <c r="BJ33">
        <v>1.74</v>
      </c>
      <c r="BK33">
        <v>1.85</v>
      </c>
      <c r="BL33">
        <v>0</v>
      </c>
      <c r="BM33">
        <v>0.2</v>
      </c>
      <c r="BN33">
        <v>0</v>
      </c>
      <c r="BO33">
        <v>1.89</v>
      </c>
      <c r="BP33">
        <v>0.25</v>
      </c>
      <c r="BQ33">
        <v>2.0099999999999998</v>
      </c>
      <c r="BR33">
        <v>2.19</v>
      </c>
      <c r="BS33">
        <v>1.64</v>
      </c>
      <c r="BT33">
        <v>2.6925150000000002</v>
      </c>
      <c r="BU33">
        <v>1.341844</v>
      </c>
      <c r="BV33">
        <v>1.963816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4.63056</v>
      </c>
      <c r="CK33">
        <v>0.935114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0.83574999999999999</v>
      </c>
      <c r="CS33">
        <v>2.7933979999999998</v>
      </c>
      <c r="CT33">
        <v>0.99196799999999996</v>
      </c>
      <c r="CU33">
        <v>1.2560249999999999</v>
      </c>
      <c r="CV33">
        <v>1.134574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71.880327000000008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337.90629999999999</v>
      </c>
      <c r="L34">
        <v>341.27480000000003</v>
      </c>
      <c r="M34">
        <v>92.91</v>
      </c>
      <c r="N34">
        <v>119.136178</v>
      </c>
      <c r="O34">
        <v>62.39</v>
      </c>
      <c r="P34">
        <v>66.475899999999996</v>
      </c>
      <c r="Q34">
        <v>16.9681</v>
      </c>
      <c r="R34">
        <v>41.7316</v>
      </c>
      <c r="S34">
        <v>20.048400000000001</v>
      </c>
      <c r="T34">
        <v>0.56000000000000005</v>
      </c>
      <c r="U34">
        <v>348.97500000000002</v>
      </c>
      <c r="V34">
        <v>20.625399999999999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42.933545000000002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0</v>
      </c>
      <c r="AM34">
        <v>16.345120999999999</v>
      </c>
      <c r="AN34">
        <v>0.665937</v>
      </c>
      <c r="AO34">
        <v>0</v>
      </c>
      <c r="AP34">
        <v>0.25619999999999998</v>
      </c>
      <c r="AQ34">
        <v>41.389555999999999</v>
      </c>
      <c r="AR34">
        <v>47.472000000000001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71.791014000000004</v>
      </c>
      <c r="BA34">
        <f t="shared" si="1"/>
        <v>2224.3883340000002</v>
      </c>
      <c r="BB34">
        <v>31</v>
      </c>
      <c r="BD34">
        <v>7.86</v>
      </c>
      <c r="BE34">
        <v>1.95</v>
      </c>
      <c r="BF34">
        <v>0</v>
      </c>
      <c r="BG34">
        <v>1.84</v>
      </c>
      <c r="BH34">
        <v>0</v>
      </c>
      <c r="BI34">
        <v>0.87</v>
      </c>
      <c r="BJ34">
        <v>1.74</v>
      </c>
      <c r="BK34">
        <v>1.85</v>
      </c>
      <c r="BL34">
        <v>0</v>
      </c>
      <c r="BM34">
        <v>0.2</v>
      </c>
      <c r="BN34">
        <v>0</v>
      </c>
      <c r="BO34">
        <v>1.89</v>
      </c>
      <c r="BP34">
        <v>0.25</v>
      </c>
      <c r="BQ34">
        <v>2.0099999999999998</v>
      </c>
      <c r="BR34">
        <v>2.19</v>
      </c>
      <c r="BS34">
        <v>1.64</v>
      </c>
      <c r="BT34">
        <v>2.6925150000000002</v>
      </c>
      <c r="BU34">
        <v>1.341844</v>
      </c>
      <c r="BV34">
        <v>1.963816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4.7164380000000001</v>
      </c>
      <c r="CK34">
        <v>0.935114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0.83574999999999999</v>
      </c>
      <c r="CS34">
        <v>2.7933979999999998</v>
      </c>
      <c r="CT34">
        <v>0.99196799999999996</v>
      </c>
      <c r="CU34">
        <v>1.2560249999999999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71.791014000000004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327.32729999999998</v>
      </c>
      <c r="L35">
        <v>341.27480000000003</v>
      </c>
      <c r="M35">
        <v>92.91</v>
      </c>
      <c r="N35">
        <v>119.136178</v>
      </c>
      <c r="O35">
        <v>62.39</v>
      </c>
      <c r="P35">
        <v>66.475899999999996</v>
      </c>
      <c r="Q35">
        <v>16.9681</v>
      </c>
      <c r="R35">
        <v>41.7316</v>
      </c>
      <c r="S35">
        <v>20.048400000000001</v>
      </c>
      <c r="T35">
        <v>0.56000000000000005</v>
      </c>
      <c r="U35">
        <v>348.97500000000002</v>
      </c>
      <c r="V35">
        <v>20.625399999999999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42.933545000000002</v>
      </c>
      <c r="AH35">
        <v>107.493298</v>
      </c>
      <c r="AI35">
        <v>0</v>
      </c>
      <c r="AJ35">
        <v>0</v>
      </c>
      <c r="AK35">
        <v>26.424316000000001</v>
      </c>
      <c r="AL35">
        <v>0</v>
      </c>
      <c r="AM35">
        <v>16.345120999999999</v>
      </c>
      <c r="AN35">
        <v>0.665937</v>
      </c>
      <c r="AO35">
        <v>0</v>
      </c>
      <c r="AP35">
        <v>0.25619999999999998</v>
      </c>
      <c r="AQ35">
        <v>41.389555999999999</v>
      </c>
      <c r="AR35">
        <v>47.472000000000001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74.221221000000014</v>
      </c>
      <c r="BA35">
        <f t="shared" si="1"/>
        <v>2189.6614740000005</v>
      </c>
      <c r="BB35">
        <v>32</v>
      </c>
      <c r="BD35">
        <v>7.86</v>
      </c>
      <c r="BE35">
        <v>1.95</v>
      </c>
      <c r="BF35">
        <v>0</v>
      </c>
      <c r="BG35">
        <v>1.84</v>
      </c>
      <c r="BH35">
        <v>2.4500000000000002</v>
      </c>
      <c r="BI35">
        <v>0.87</v>
      </c>
      <c r="BJ35">
        <v>1.74</v>
      </c>
      <c r="BK35">
        <v>1.85</v>
      </c>
      <c r="BL35">
        <v>0</v>
      </c>
      <c r="BM35">
        <v>0.2</v>
      </c>
      <c r="BN35">
        <v>0</v>
      </c>
      <c r="BO35">
        <v>1.89</v>
      </c>
      <c r="BP35">
        <v>0.25</v>
      </c>
      <c r="BQ35">
        <v>2.0099999999999998</v>
      </c>
      <c r="BR35">
        <v>2.19</v>
      </c>
      <c r="BS35">
        <v>1.64</v>
      </c>
      <c r="BT35">
        <v>2.6925150000000002</v>
      </c>
      <c r="BU35">
        <v>1.341844</v>
      </c>
      <c r="BV35">
        <v>1.963816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4.8023160000000003</v>
      </c>
      <c r="CK35">
        <v>0.935114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0.83574999999999999</v>
      </c>
      <c r="CS35">
        <v>2.7933979999999998</v>
      </c>
      <c r="CT35">
        <v>0.99196799999999996</v>
      </c>
      <c r="CU35">
        <v>1.2560249999999999</v>
      </c>
      <c r="CV35">
        <v>0.85371200000000003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74.221221000000014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306.32729999999998</v>
      </c>
      <c r="L36">
        <v>341.27480000000003</v>
      </c>
      <c r="M36">
        <v>92.91</v>
      </c>
      <c r="N36">
        <v>119.136178</v>
      </c>
      <c r="O36">
        <v>62.39</v>
      </c>
      <c r="P36">
        <v>66.475899999999996</v>
      </c>
      <c r="Q36">
        <v>16.9681</v>
      </c>
      <c r="R36">
        <v>41.7316</v>
      </c>
      <c r="S36">
        <v>20.048400000000001</v>
      </c>
      <c r="T36">
        <v>0.56000000000000005</v>
      </c>
      <c r="U36">
        <v>348.97500000000002</v>
      </c>
      <c r="V36">
        <v>20.625399999999999</v>
      </c>
      <c r="W36">
        <v>34.799309999999998</v>
      </c>
      <c r="X36">
        <v>147.515625</v>
      </c>
      <c r="Y36">
        <v>0</v>
      </c>
      <c r="Z36">
        <v>13.1076</v>
      </c>
      <c r="AA36">
        <v>17.774999999999999</v>
      </c>
      <c r="AB36">
        <v>27.422225999999998</v>
      </c>
      <c r="AC36">
        <v>18.466519999999999</v>
      </c>
      <c r="AD36">
        <v>18.449601000000001</v>
      </c>
      <c r="AE36">
        <v>0</v>
      </c>
      <c r="AF36">
        <v>8.3321880000000004</v>
      </c>
      <c r="AG36">
        <v>42.933545000000002</v>
      </c>
      <c r="AH36">
        <v>87.949061999999998</v>
      </c>
      <c r="AI36">
        <v>0</v>
      </c>
      <c r="AJ36">
        <v>0</v>
      </c>
      <c r="AK36">
        <v>26.424316000000001</v>
      </c>
      <c r="AL36">
        <v>0</v>
      </c>
      <c r="AM36">
        <v>16.345120999999999</v>
      </c>
      <c r="AN36">
        <v>0.665937</v>
      </c>
      <c r="AO36">
        <v>0</v>
      </c>
      <c r="AP36">
        <v>0.25619999999999998</v>
      </c>
      <c r="AQ36">
        <v>41.389555999999999</v>
      </c>
      <c r="AR36">
        <v>47.472000000000001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73.966714000000024</v>
      </c>
      <c r="BA36">
        <f t="shared" si="1"/>
        <v>2103.8381820000004</v>
      </c>
      <c r="BB36">
        <v>33</v>
      </c>
      <c r="BD36">
        <v>7.86</v>
      </c>
      <c r="BE36">
        <v>1.95</v>
      </c>
      <c r="BF36">
        <v>0</v>
      </c>
      <c r="BG36">
        <v>1.84</v>
      </c>
      <c r="BH36">
        <v>3.18</v>
      </c>
      <c r="BI36">
        <v>0.87</v>
      </c>
      <c r="BJ36">
        <v>1.74</v>
      </c>
      <c r="BK36">
        <v>1.85</v>
      </c>
      <c r="BL36">
        <v>0</v>
      </c>
      <c r="BM36">
        <v>0.2</v>
      </c>
      <c r="BN36">
        <v>0</v>
      </c>
      <c r="BO36">
        <v>1.89</v>
      </c>
      <c r="BP36">
        <v>0.25</v>
      </c>
      <c r="BQ36">
        <v>2.0099999999999998</v>
      </c>
      <c r="BR36">
        <v>2.19</v>
      </c>
      <c r="BS36">
        <v>1.64</v>
      </c>
      <c r="BT36">
        <v>2.6925150000000002</v>
      </c>
      <c r="BU36">
        <v>1.341844</v>
      </c>
      <c r="BV36">
        <v>1.963816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4.8881940000000004</v>
      </c>
      <c r="CK36">
        <v>0.935114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0.83574999999999999</v>
      </c>
      <c r="CS36">
        <v>2.7933979999999998</v>
      </c>
      <c r="CT36">
        <v>0.49598399999999998</v>
      </c>
      <c r="CU36">
        <v>0.83735000000000004</v>
      </c>
      <c r="CV36">
        <v>0.697986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73.966714000000024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</v>
      </c>
      <c r="L37">
        <v>316.97070000000002</v>
      </c>
      <c r="M37">
        <v>92.91</v>
      </c>
      <c r="N37">
        <v>119.136178</v>
      </c>
      <c r="O37">
        <v>62.39</v>
      </c>
      <c r="P37">
        <v>66.475899999999996</v>
      </c>
      <c r="Q37">
        <v>16.9681</v>
      </c>
      <c r="R37">
        <v>41.7316</v>
      </c>
      <c r="S37">
        <v>20.048400000000001</v>
      </c>
      <c r="T37">
        <v>0.56000000000000005</v>
      </c>
      <c r="U37">
        <v>348.97500000000002</v>
      </c>
      <c r="V37">
        <v>20.625399999999999</v>
      </c>
      <c r="W37">
        <v>34.799309999999998</v>
      </c>
      <c r="X37">
        <v>147.515625</v>
      </c>
      <c r="Y37">
        <v>0</v>
      </c>
      <c r="Z37">
        <v>6.5537999999999998</v>
      </c>
      <c r="AA37">
        <v>13.983000000000001</v>
      </c>
      <c r="AB37">
        <v>27.422225999999998</v>
      </c>
      <c r="AC37">
        <v>9.2332590000000003</v>
      </c>
      <c r="AD37">
        <v>8.3364860000000007</v>
      </c>
      <c r="AE37">
        <v>0</v>
      </c>
      <c r="AF37">
        <v>8.3321880000000004</v>
      </c>
      <c r="AG37">
        <v>42.933545000000002</v>
      </c>
      <c r="AH37">
        <v>68.404826</v>
      </c>
      <c r="AI37">
        <v>0</v>
      </c>
      <c r="AJ37">
        <v>0</v>
      </c>
      <c r="AK37">
        <v>26.424316000000001</v>
      </c>
      <c r="AL37">
        <v>0</v>
      </c>
      <c r="AM37">
        <v>16.345120999999999</v>
      </c>
      <c r="AN37">
        <v>0.665937</v>
      </c>
      <c r="AO37">
        <v>0</v>
      </c>
      <c r="AP37">
        <v>0.38429999999999997</v>
      </c>
      <c r="AQ37">
        <v>41.389555999999999</v>
      </c>
      <c r="AR37">
        <v>47.472000000000001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75.304717000000025</v>
      </c>
      <c r="BA37">
        <f t="shared" si="1"/>
        <v>1999.436473</v>
      </c>
      <c r="BB37">
        <v>34</v>
      </c>
      <c r="BD37">
        <v>7.86</v>
      </c>
      <c r="BE37">
        <v>1.95</v>
      </c>
      <c r="BF37">
        <v>0</v>
      </c>
      <c r="BG37">
        <v>1.84</v>
      </c>
      <c r="BH37">
        <v>4.54</v>
      </c>
      <c r="BI37">
        <v>0.87</v>
      </c>
      <c r="BJ37">
        <v>1.74</v>
      </c>
      <c r="BK37">
        <v>1.85</v>
      </c>
      <c r="BL37">
        <v>0</v>
      </c>
      <c r="BM37">
        <v>0.2</v>
      </c>
      <c r="BN37">
        <v>0</v>
      </c>
      <c r="BO37">
        <v>1.89</v>
      </c>
      <c r="BP37">
        <v>0.25</v>
      </c>
      <c r="BQ37">
        <v>2.0099999999999998</v>
      </c>
      <c r="BR37">
        <v>2.19</v>
      </c>
      <c r="BS37">
        <v>1.64</v>
      </c>
      <c r="BT37">
        <v>2.6925150000000002</v>
      </c>
      <c r="BU37">
        <v>1.341844</v>
      </c>
      <c r="BV37">
        <v>1.963816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5.0191429999999997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0.83574999999999999</v>
      </c>
      <c r="CS37">
        <v>2.7933979999999998</v>
      </c>
      <c r="CT37">
        <v>0.49598399999999998</v>
      </c>
      <c r="CU37">
        <v>0.83735000000000004</v>
      </c>
      <c r="CV37">
        <v>0.54503999999999997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75.304717000000025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264</v>
      </c>
      <c r="L38">
        <v>316.97070000000002</v>
      </c>
      <c r="M38">
        <v>92.91</v>
      </c>
      <c r="N38">
        <v>119.136178</v>
      </c>
      <c r="O38">
        <v>62.39</v>
      </c>
      <c r="P38">
        <v>66.475899999999996</v>
      </c>
      <c r="Q38">
        <v>16.9681</v>
      </c>
      <c r="R38">
        <v>41.7316</v>
      </c>
      <c r="S38">
        <v>20.048400000000001</v>
      </c>
      <c r="T38">
        <v>0.56000000000000005</v>
      </c>
      <c r="U38">
        <v>348.97500000000002</v>
      </c>
      <c r="V38">
        <v>20.625399999999999</v>
      </c>
      <c r="W38">
        <v>34.799309999999998</v>
      </c>
      <c r="X38">
        <v>147.515625</v>
      </c>
      <c r="Y38">
        <v>0</v>
      </c>
      <c r="Z38">
        <v>6.5537999999999998</v>
      </c>
      <c r="AA38">
        <v>3.7919999999999998</v>
      </c>
      <c r="AB38">
        <v>13.600092</v>
      </c>
      <c r="AC38">
        <v>0</v>
      </c>
      <c r="AD38">
        <v>8.3364860000000007</v>
      </c>
      <c r="AE38">
        <v>0</v>
      </c>
      <c r="AF38">
        <v>8.3321880000000004</v>
      </c>
      <c r="AG38">
        <v>42.933545000000002</v>
      </c>
      <c r="AH38">
        <v>58.046380999999997</v>
      </c>
      <c r="AI38">
        <v>0</v>
      </c>
      <c r="AJ38">
        <v>0</v>
      </c>
      <c r="AK38">
        <v>26.424316000000001</v>
      </c>
      <c r="AL38">
        <v>0</v>
      </c>
      <c r="AM38">
        <v>16.345120999999999</v>
      </c>
      <c r="AN38">
        <v>0.665937</v>
      </c>
      <c r="AO38">
        <v>0</v>
      </c>
      <c r="AP38">
        <v>0.38429999999999997</v>
      </c>
      <c r="AQ38">
        <v>41.389555999999999</v>
      </c>
      <c r="AR38">
        <v>47.472000000000001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74.945748000000009</v>
      </c>
      <c r="BA38">
        <f t="shared" si="1"/>
        <v>1945.4726659999999</v>
      </c>
      <c r="BB38">
        <v>35</v>
      </c>
      <c r="BD38">
        <v>7.86</v>
      </c>
      <c r="BE38">
        <v>1.95</v>
      </c>
      <c r="BF38">
        <v>0</v>
      </c>
      <c r="BG38">
        <v>1.84</v>
      </c>
      <c r="BH38">
        <v>4.54</v>
      </c>
      <c r="BI38">
        <v>0.87</v>
      </c>
      <c r="BJ38">
        <v>1.74</v>
      </c>
      <c r="BK38">
        <v>1.85</v>
      </c>
      <c r="BL38">
        <v>0</v>
      </c>
      <c r="BM38">
        <v>0.2</v>
      </c>
      <c r="BN38">
        <v>0</v>
      </c>
      <c r="BO38">
        <v>1.89</v>
      </c>
      <c r="BP38">
        <v>0.25</v>
      </c>
      <c r="BQ38">
        <v>2.0099999999999998</v>
      </c>
      <c r="BR38">
        <v>2.19</v>
      </c>
      <c r="BS38">
        <v>1.64</v>
      </c>
      <c r="BT38">
        <v>2.6925150000000002</v>
      </c>
      <c r="BU38">
        <v>1.341844</v>
      </c>
      <c r="BV38">
        <v>1.963816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5.1622729999999999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0.83574999999999999</v>
      </c>
      <c r="CS38">
        <v>2.7933979999999998</v>
      </c>
      <c r="CT38">
        <v>0.49598399999999998</v>
      </c>
      <c r="CU38">
        <v>0.41867500000000002</v>
      </c>
      <c r="CV38">
        <v>0.46161600000000003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74.945748000000009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265</v>
      </c>
      <c r="L39">
        <v>316.97070000000002</v>
      </c>
      <c r="M39">
        <v>92.91</v>
      </c>
      <c r="N39">
        <v>119.136178</v>
      </c>
      <c r="O39">
        <v>62.39</v>
      </c>
      <c r="P39">
        <v>66.475899999999996</v>
      </c>
      <c r="Q39">
        <v>16.9681</v>
      </c>
      <c r="R39">
        <v>41.7316</v>
      </c>
      <c r="S39">
        <v>20.048400000000001</v>
      </c>
      <c r="T39">
        <v>0.56000000000000005</v>
      </c>
      <c r="U39">
        <v>348.97500000000002</v>
      </c>
      <c r="V39">
        <v>20.625399999999999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8.3364860000000007</v>
      </c>
      <c r="AE39">
        <v>0</v>
      </c>
      <c r="AF39">
        <v>8.3321880000000004</v>
      </c>
      <c r="AG39">
        <v>42.933545000000002</v>
      </c>
      <c r="AH39">
        <v>35.668230999999999</v>
      </c>
      <c r="AI39">
        <v>0</v>
      </c>
      <c r="AJ39">
        <v>0</v>
      </c>
      <c r="AK39">
        <v>26.424316000000001</v>
      </c>
      <c r="AL39">
        <v>0</v>
      </c>
      <c r="AM39">
        <v>16.345120999999999</v>
      </c>
      <c r="AN39">
        <v>0.665937</v>
      </c>
      <c r="AO39">
        <v>0</v>
      </c>
      <c r="AP39">
        <v>0.38429999999999997</v>
      </c>
      <c r="AQ39">
        <v>41.389555999999999</v>
      </c>
      <c r="AR39">
        <v>47.472000000000001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70.282566000000017</v>
      </c>
      <c r="BA39">
        <f t="shared" si="1"/>
        <v>1915.6393340000002</v>
      </c>
      <c r="BB39">
        <v>36</v>
      </c>
      <c r="BD39">
        <v>7.86</v>
      </c>
      <c r="BE39">
        <v>1.95</v>
      </c>
      <c r="BF39">
        <v>0</v>
      </c>
      <c r="BG39">
        <v>1.84</v>
      </c>
      <c r="BH39">
        <v>0</v>
      </c>
      <c r="BI39">
        <v>0.87</v>
      </c>
      <c r="BJ39">
        <v>1.74</v>
      </c>
      <c r="BK39">
        <v>1.85</v>
      </c>
      <c r="BL39">
        <v>0</v>
      </c>
      <c r="BM39">
        <v>0.2</v>
      </c>
      <c r="BN39">
        <v>0</v>
      </c>
      <c r="BO39">
        <v>1.89</v>
      </c>
      <c r="BP39">
        <v>0.25</v>
      </c>
      <c r="BQ39">
        <v>2.0099999999999998</v>
      </c>
      <c r="BR39">
        <v>2.19</v>
      </c>
      <c r="BS39">
        <v>1.64</v>
      </c>
      <c r="BT39">
        <v>2.6925150000000002</v>
      </c>
      <c r="BU39">
        <v>1.341844</v>
      </c>
      <c r="BV39">
        <v>1.963816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5.2974160000000001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0.83574999999999999</v>
      </c>
      <c r="CS39">
        <v>2.7933979999999998</v>
      </c>
      <c r="CT39">
        <v>0.49598399999999998</v>
      </c>
      <c r="CU39">
        <v>0.33832299999999998</v>
      </c>
      <c r="CV39">
        <v>0.28364299999999998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70.282566000000017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242</v>
      </c>
      <c r="L40">
        <v>316.97070000000002</v>
      </c>
      <c r="M40">
        <v>92.91</v>
      </c>
      <c r="N40">
        <v>119.136178</v>
      </c>
      <c r="O40">
        <v>62.39</v>
      </c>
      <c r="P40">
        <v>66.475899999999996</v>
      </c>
      <c r="Q40">
        <v>16.9681</v>
      </c>
      <c r="R40">
        <v>41.7316</v>
      </c>
      <c r="S40">
        <v>20.048400000000001</v>
      </c>
      <c r="T40">
        <v>0.56000000000000005</v>
      </c>
      <c r="U40">
        <v>348.97500000000002</v>
      </c>
      <c r="V40">
        <v>20.625399999999999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8.3364860000000007</v>
      </c>
      <c r="AE40">
        <v>0</v>
      </c>
      <c r="AF40">
        <v>8.3321880000000004</v>
      </c>
      <c r="AG40">
        <v>42.933545000000002</v>
      </c>
      <c r="AH40">
        <v>17.589811999999998</v>
      </c>
      <c r="AI40">
        <v>0</v>
      </c>
      <c r="AJ40">
        <v>0</v>
      </c>
      <c r="AK40">
        <v>26.424316000000001</v>
      </c>
      <c r="AL40">
        <v>0</v>
      </c>
      <c r="AM40">
        <v>16.345120999999999</v>
      </c>
      <c r="AN40">
        <v>0.665937</v>
      </c>
      <c r="AO40">
        <v>0</v>
      </c>
      <c r="AP40">
        <v>0.38429999999999997</v>
      </c>
      <c r="AQ40">
        <v>41.389555999999999</v>
      </c>
      <c r="AR40">
        <v>47.472000000000001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69.815926000000033</v>
      </c>
      <c r="BA40">
        <f t="shared" si="1"/>
        <v>1874.0942749999999</v>
      </c>
      <c r="BB40">
        <v>37</v>
      </c>
      <c r="BD40">
        <v>7.86</v>
      </c>
      <c r="BE40">
        <v>1.95</v>
      </c>
      <c r="BF40">
        <v>0</v>
      </c>
      <c r="BG40">
        <v>1.84</v>
      </c>
      <c r="BH40">
        <v>0</v>
      </c>
      <c r="BI40">
        <v>0.87</v>
      </c>
      <c r="BJ40">
        <v>1.74</v>
      </c>
      <c r="BK40">
        <v>1.85</v>
      </c>
      <c r="BL40">
        <v>0</v>
      </c>
      <c r="BM40">
        <v>0.2</v>
      </c>
      <c r="BN40">
        <v>0</v>
      </c>
      <c r="BO40">
        <v>1.89</v>
      </c>
      <c r="BP40">
        <v>0.25</v>
      </c>
      <c r="BQ40">
        <v>2.0099999999999998</v>
      </c>
      <c r="BR40">
        <v>2.19</v>
      </c>
      <c r="BS40">
        <v>1.64</v>
      </c>
      <c r="BT40">
        <v>2.6925150000000002</v>
      </c>
      <c r="BU40">
        <v>1.341844</v>
      </c>
      <c r="BV40">
        <v>1.963816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0.83574999999999999</v>
      </c>
      <c r="CS40">
        <v>2.7933979999999998</v>
      </c>
      <c r="CT40">
        <v>0.49598399999999998</v>
      </c>
      <c r="CU40">
        <v>0</v>
      </c>
      <c r="CV40">
        <v>0.139041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69.815926000000033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230.01546400000001</v>
      </c>
      <c r="L41">
        <v>316.97070000000002</v>
      </c>
      <c r="M41">
        <v>92.91</v>
      </c>
      <c r="N41">
        <v>119.136178</v>
      </c>
      <c r="O41">
        <v>62.39</v>
      </c>
      <c r="P41">
        <v>66.475899999999996</v>
      </c>
      <c r="Q41">
        <v>13.484400000000001</v>
      </c>
      <c r="R41">
        <v>41.7316</v>
      </c>
      <c r="S41">
        <v>16.436</v>
      </c>
      <c r="T41">
        <v>0.56000000000000005</v>
      </c>
      <c r="U41">
        <v>348.97500000000002</v>
      </c>
      <c r="V41">
        <v>20.625399999999999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8.3364860000000007</v>
      </c>
      <c r="AE41">
        <v>0</v>
      </c>
      <c r="AF41">
        <v>8.3321880000000004</v>
      </c>
      <c r="AG41">
        <v>42.933545000000002</v>
      </c>
      <c r="AH41">
        <v>0</v>
      </c>
      <c r="AI41">
        <v>0</v>
      </c>
      <c r="AJ41">
        <v>0</v>
      </c>
      <c r="AK41">
        <v>26.424316000000001</v>
      </c>
      <c r="AL41">
        <v>0</v>
      </c>
      <c r="AM41">
        <v>16.345120999999999</v>
      </c>
      <c r="AN41">
        <v>0.70510899999999999</v>
      </c>
      <c r="AO41">
        <v>0</v>
      </c>
      <c r="AP41">
        <v>0.38429999999999997</v>
      </c>
      <c r="AQ41">
        <v>41.389555999999999</v>
      </c>
      <c r="AR41">
        <v>52.44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69.696885000000009</v>
      </c>
      <c r="BA41">
        <f t="shared" si="1"/>
        <v>1842.3119580000002</v>
      </c>
      <c r="BB41">
        <v>38</v>
      </c>
      <c r="BD41">
        <v>7.86</v>
      </c>
      <c r="BE41">
        <v>1.95</v>
      </c>
      <c r="BF41">
        <v>0</v>
      </c>
      <c r="BG41">
        <v>1.84</v>
      </c>
      <c r="BH41">
        <v>0</v>
      </c>
      <c r="BI41">
        <v>0.87</v>
      </c>
      <c r="BJ41">
        <v>1.74</v>
      </c>
      <c r="BK41">
        <v>1.87</v>
      </c>
      <c r="BL41">
        <v>0</v>
      </c>
      <c r="BM41">
        <v>0.2</v>
      </c>
      <c r="BN41">
        <v>0</v>
      </c>
      <c r="BO41">
        <v>1.89</v>
      </c>
      <c r="BP41">
        <v>0.25</v>
      </c>
      <c r="BQ41">
        <v>2.0099999999999998</v>
      </c>
      <c r="BR41">
        <v>2.19</v>
      </c>
      <c r="BS41">
        <v>1.64</v>
      </c>
      <c r="BT41">
        <v>2.6925150000000002</v>
      </c>
      <c r="BU41">
        <v>1.341844</v>
      </c>
      <c r="BV41">
        <v>1.963816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0.83574999999999999</v>
      </c>
      <c r="CS41">
        <v>2.7933979999999998</v>
      </c>
      <c r="CT41">
        <v>0.49598399999999998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69.696885000000009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214</v>
      </c>
      <c r="L42">
        <v>316.97070000000002</v>
      </c>
      <c r="M42">
        <v>92.91</v>
      </c>
      <c r="N42">
        <v>119.136178</v>
      </c>
      <c r="O42">
        <v>62.39</v>
      </c>
      <c r="P42">
        <v>66.475899999999996</v>
      </c>
      <c r="Q42">
        <v>13.484400000000001</v>
      </c>
      <c r="R42">
        <v>41.7316</v>
      </c>
      <c r="S42">
        <v>16.436</v>
      </c>
      <c r="T42">
        <v>0.56000000000000005</v>
      </c>
      <c r="U42">
        <v>348.97500000000002</v>
      </c>
      <c r="V42">
        <v>20.625399999999999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8.3364860000000007</v>
      </c>
      <c r="AE42">
        <v>0</v>
      </c>
      <c r="AF42">
        <v>8.3321880000000004</v>
      </c>
      <c r="AG42">
        <v>42.933545000000002</v>
      </c>
      <c r="AH42">
        <v>0</v>
      </c>
      <c r="AI42">
        <v>0</v>
      </c>
      <c r="AJ42">
        <v>0</v>
      </c>
      <c r="AK42">
        <v>26.424316000000001</v>
      </c>
      <c r="AL42">
        <v>0</v>
      </c>
      <c r="AM42">
        <v>16.345120999999999</v>
      </c>
      <c r="AN42">
        <v>0.70510899999999999</v>
      </c>
      <c r="AO42">
        <v>0</v>
      </c>
      <c r="AP42">
        <v>0.38429999999999997</v>
      </c>
      <c r="AQ42">
        <v>41.389555999999999</v>
      </c>
      <c r="AR42">
        <v>52.44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69.756885000000011</v>
      </c>
      <c r="BA42">
        <f t="shared" si="1"/>
        <v>1826.3564940000001</v>
      </c>
      <c r="BB42">
        <v>39</v>
      </c>
      <c r="BD42">
        <v>7.86</v>
      </c>
      <c r="BE42">
        <v>1.95</v>
      </c>
      <c r="BF42">
        <v>0</v>
      </c>
      <c r="BG42">
        <v>1.84</v>
      </c>
      <c r="BH42">
        <v>0</v>
      </c>
      <c r="BI42">
        <v>0.89</v>
      </c>
      <c r="BJ42">
        <v>1.77</v>
      </c>
      <c r="BK42">
        <v>1.88</v>
      </c>
      <c r="BL42">
        <v>0</v>
      </c>
      <c r="BM42">
        <v>0.2</v>
      </c>
      <c r="BN42">
        <v>0</v>
      </c>
      <c r="BO42">
        <v>1.89</v>
      </c>
      <c r="BP42">
        <v>0.25</v>
      </c>
      <c r="BQ42">
        <v>2.0099999999999998</v>
      </c>
      <c r="BR42">
        <v>2.19</v>
      </c>
      <c r="BS42">
        <v>1.64</v>
      </c>
      <c r="BT42">
        <v>2.6925150000000002</v>
      </c>
      <c r="BU42">
        <v>1.341844</v>
      </c>
      <c r="BV42">
        <v>1.963816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0.83574999999999999</v>
      </c>
      <c r="CS42">
        <v>2.7933979999999998</v>
      </c>
      <c r="CT42">
        <v>0.49598399999999998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69.756885000000011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221</v>
      </c>
      <c r="L43">
        <v>316.97070000000002</v>
      </c>
      <c r="M43">
        <v>92.91</v>
      </c>
      <c r="N43">
        <v>119.136178</v>
      </c>
      <c r="O43">
        <v>62.39</v>
      </c>
      <c r="P43">
        <v>66.475899999999996</v>
      </c>
      <c r="Q43">
        <v>13.484400000000001</v>
      </c>
      <c r="R43">
        <v>30.928000000000001</v>
      </c>
      <c r="S43">
        <v>16.436</v>
      </c>
      <c r="T43">
        <v>0.56000000000000005</v>
      </c>
      <c r="U43">
        <v>348.97500000000002</v>
      </c>
      <c r="V43">
        <v>20.230191000000001</v>
      </c>
      <c r="W43">
        <v>26.1234</v>
      </c>
      <c r="X43">
        <v>112.26090000000001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42.933545000000002</v>
      </c>
      <c r="AH43">
        <v>0</v>
      </c>
      <c r="AI43">
        <v>0</v>
      </c>
      <c r="AJ43">
        <v>0</v>
      </c>
      <c r="AK43">
        <v>26.424316000000001</v>
      </c>
      <c r="AL43">
        <v>0</v>
      </c>
      <c r="AM43">
        <v>16.345120999999999</v>
      </c>
      <c r="AN43">
        <v>0.70510899999999999</v>
      </c>
      <c r="AO43">
        <v>0</v>
      </c>
      <c r="AP43">
        <v>0.38429999999999997</v>
      </c>
      <c r="AQ43">
        <v>27.593036999999999</v>
      </c>
      <c r="AR43">
        <v>46.368000000000002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69.735305000000011</v>
      </c>
      <c r="BA43">
        <f t="shared" si="1"/>
        <v>1750.0004650000001</v>
      </c>
      <c r="BB43">
        <v>40</v>
      </c>
      <c r="BD43">
        <v>7.86</v>
      </c>
      <c r="BE43">
        <v>1.95</v>
      </c>
      <c r="BF43">
        <v>0</v>
      </c>
      <c r="BG43">
        <v>1.84</v>
      </c>
      <c r="BH43">
        <v>0</v>
      </c>
      <c r="BI43">
        <v>0.89</v>
      </c>
      <c r="BJ43">
        <v>1.77</v>
      </c>
      <c r="BK43">
        <v>1.88</v>
      </c>
      <c r="BL43">
        <v>0</v>
      </c>
      <c r="BM43">
        <v>0.2</v>
      </c>
      <c r="BN43">
        <v>0</v>
      </c>
      <c r="BO43">
        <v>1.89</v>
      </c>
      <c r="BP43">
        <v>0.25</v>
      </c>
      <c r="BQ43">
        <v>2.0099999999999998</v>
      </c>
      <c r="BR43">
        <v>2.19</v>
      </c>
      <c r="BS43">
        <v>1.64</v>
      </c>
      <c r="BT43">
        <v>2.6925150000000002</v>
      </c>
      <c r="BU43">
        <v>1.341844</v>
      </c>
      <c r="BV43">
        <v>1.9422360000000001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0.83574999999999999</v>
      </c>
      <c r="CS43">
        <v>2.7933979999999998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69.735305000000011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224</v>
      </c>
      <c r="L44">
        <v>241.97069999999999</v>
      </c>
      <c r="M44">
        <v>92.91</v>
      </c>
      <c r="N44">
        <v>119.136178</v>
      </c>
      <c r="O44">
        <v>62.39</v>
      </c>
      <c r="P44">
        <v>66.475899999999996</v>
      </c>
      <c r="Q44">
        <v>13.484400000000001</v>
      </c>
      <c r="R44">
        <v>30.928000000000001</v>
      </c>
      <c r="S44">
        <v>16.436</v>
      </c>
      <c r="T44">
        <v>0.56000000000000005</v>
      </c>
      <c r="U44">
        <v>348.97500000000002</v>
      </c>
      <c r="V44">
        <v>17.444299999999998</v>
      </c>
      <c r="W44">
        <v>26.1234</v>
      </c>
      <c r="X44">
        <v>112.26090000000001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0</v>
      </c>
      <c r="AF44">
        <v>8.3321880000000004</v>
      </c>
      <c r="AG44">
        <v>42.933545000000002</v>
      </c>
      <c r="AH44">
        <v>0</v>
      </c>
      <c r="AI44">
        <v>0</v>
      </c>
      <c r="AJ44">
        <v>0</v>
      </c>
      <c r="AK44">
        <v>26.424316000000001</v>
      </c>
      <c r="AL44">
        <v>0</v>
      </c>
      <c r="AM44">
        <v>16.345120999999999</v>
      </c>
      <c r="AN44">
        <v>0.70510899999999999</v>
      </c>
      <c r="AO44">
        <v>0</v>
      </c>
      <c r="AP44">
        <v>0.38429999999999997</v>
      </c>
      <c r="AQ44">
        <v>27.593036999999999</v>
      </c>
      <c r="AR44">
        <v>46.368000000000002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69.805305000000033</v>
      </c>
      <c r="BA44">
        <f t="shared" si="1"/>
        <v>1675.284574</v>
      </c>
      <c r="BB44">
        <v>41</v>
      </c>
      <c r="BD44">
        <v>7.86</v>
      </c>
      <c r="BE44">
        <v>1.95</v>
      </c>
      <c r="BF44">
        <v>0</v>
      </c>
      <c r="BG44">
        <v>1.84</v>
      </c>
      <c r="BH44">
        <v>0</v>
      </c>
      <c r="BI44">
        <v>0.92</v>
      </c>
      <c r="BJ44">
        <v>1.81</v>
      </c>
      <c r="BK44">
        <v>1.88</v>
      </c>
      <c r="BL44">
        <v>0</v>
      </c>
      <c r="BM44">
        <v>0.2</v>
      </c>
      <c r="BN44">
        <v>0</v>
      </c>
      <c r="BO44">
        <v>1.89</v>
      </c>
      <c r="BP44">
        <v>0.25</v>
      </c>
      <c r="BQ44">
        <v>2.0099999999999998</v>
      </c>
      <c r="BR44">
        <v>2.19</v>
      </c>
      <c r="BS44">
        <v>1.64</v>
      </c>
      <c r="BT44">
        <v>2.6925150000000002</v>
      </c>
      <c r="BU44">
        <v>1.341844</v>
      </c>
      <c r="BV44">
        <v>1.9422360000000001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0.83574999999999999</v>
      </c>
      <c r="CS44">
        <v>2.7933979999999998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69.805305000000033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216</v>
      </c>
      <c r="L45">
        <v>238.97069999999999</v>
      </c>
      <c r="M45">
        <v>92.91</v>
      </c>
      <c r="N45">
        <v>119.136178</v>
      </c>
      <c r="O45">
        <v>62.39</v>
      </c>
      <c r="P45">
        <v>66.475899999999996</v>
      </c>
      <c r="Q45">
        <v>13.484400000000001</v>
      </c>
      <c r="R45">
        <v>30.928000000000001</v>
      </c>
      <c r="S45">
        <v>16.436</v>
      </c>
      <c r="T45">
        <v>0.56000000000000005</v>
      </c>
      <c r="U45">
        <v>348.97500000000002</v>
      </c>
      <c r="V45">
        <v>16.2654</v>
      </c>
      <c r="W45">
        <v>23.178649</v>
      </c>
      <c r="X45">
        <v>112.26090000000001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42.933545000000002</v>
      </c>
      <c r="AH45">
        <v>0</v>
      </c>
      <c r="AI45">
        <v>0</v>
      </c>
      <c r="AJ45">
        <v>0</v>
      </c>
      <c r="AK45">
        <v>26.424316000000001</v>
      </c>
      <c r="AL45">
        <v>0</v>
      </c>
      <c r="AM45">
        <v>16.345120999999999</v>
      </c>
      <c r="AN45">
        <v>0.70510899999999999</v>
      </c>
      <c r="AO45">
        <v>0</v>
      </c>
      <c r="AP45">
        <v>0.38429999999999997</v>
      </c>
      <c r="AQ45">
        <v>27.593036999999999</v>
      </c>
      <c r="AR45">
        <v>47.472000000000001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69.805305000000033</v>
      </c>
      <c r="BA45">
        <f t="shared" si="1"/>
        <v>1647.664831</v>
      </c>
      <c r="BB45">
        <v>42</v>
      </c>
      <c r="BD45">
        <v>7.86</v>
      </c>
      <c r="BE45">
        <v>1.95</v>
      </c>
      <c r="BF45">
        <v>0</v>
      </c>
      <c r="BG45">
        <v>1.84</v>
      </c>
      <c r="BH45">
        <v>0</v>
      </c>
      <c r="BI45">
        <v>0.92</v>
      </c>
      <c r="BJ45">
        <v>1.81</v>
      </c>
      <c r="BK45">
        <v>1.88</v>
      </c>
      <c r="BL45">
        <v>0</v>
      </c>
      <c r="BM45">
        <v>0.2</v>
      </c>
      <c r="BN45">
        <v>0</v>
      </c>
      <c r="BO45">
        <v>1.89</v>
      </c>
      <c r="BP45">
        <v>0.25</v>
      </c>
      <c r="BQ45">
        <v>2.0099999999999998</v>
      </c>
      <c r="BR45">
        <v>2.19</v>
      </c>
      <c r="BS45">
        <v>1.64</v>
      </c>
      <c r="BT45">
        <v>2.6925150000000002</v>
      </c>
      <c r="BU45">
        <v>1.341844</v>
      </c>
      <c r="BV45">
        <v>1.9422360000000001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0.83574999999999999</v>
      </c>
      <c r="CS45">
        <v>2.7933979999999998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69.805305000000033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</v>
      </c>
      <c r="L46">
        <v>238.97069999999999</v>
      </c>
      <c r="M46">
        <v>92.91</v>
      </c>
      <c r="N46">
        <v>119.136178</v>
      </c>
      <c r="O46">
        <v>62.39</v>
      </c>
      <c r="P46">
        <v>66.475899999999996</v>
      </c>
      <c r="Q46">
        <v>13.484400000000001</v>
      </c>
      <c r="R46">
        <v>24.326899999999998</v>
      </c>
      <c r="S46">
        <v>16.436</v>
      </c>
      <c r="T46">
        <v>0.56000000000000005</v>
      </c>
      <c r="U46">
        <v>348.97500000000002</v>
      </c>
      <c r="V46">
        <v>16.2654</v>
      </c>
      <c r="W46">
        <v>22.284199999999998</v>
      </c>
      <c r="X46">
        <v>89.906734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42.933545000000002</v>
      </c>
      <c r="AH46">
        <v>0</v>
      </c>
      <c r="AI46">
        <v>0</v>
      </c>
      <c r="AJ46">
        <v>0</v>
      </c>
      <c r="AK46">
        <v>26.424316000000001</v>
      </c>
      <c r="AL46">
        <v>0</v>
      </c>
      <c r="AM46">
        <v>16.345120999999999</v>
      </c>
      <c r="AN46">
        <v>0.70510899999999999</v>
      </c>
      <c r="AO46">
        <v>0</v>
      </c>
      <c r="AP46">
        <v>0.38429999999999997</v>
      </c>
      <c r="AQ46">
        <v>27.593036999999999</v>
      </c>
      <c r="AR46">
        <v>47.472000000000001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69.805305000000033</v>
      </c>
      <c r="BA46">
        <f t="shared" si="1"/>
        <v>1616.8151160000002</v>
      </c>
      <c r="BB46">
        <v>43</v>
      </c>
      <c r="BD46">
        <v>7.86</v>
      </c>
      <c r="BE46">
        <v>1.95</v>
      </c>
      <c r="BF46">
        <v>0</v>
      </c>
      <c r="BG46">
        <v>1.84</v>
      </c>
      <c r="BH46">
        <v>0</v>
      </c>
      <c r="BI46">
        <v>0.92</v>
      </c>
      <c r="BJ46">
        <v>1.81</v>
      </c>
      <c r="BK46">
        <v>1.88</v>
      </c>
      <c r="BL46">
        <v>0</v>
      </c>
      <c r="BM46">
        <v>0.2</v>
      </c>
      <c r="BN46">
        <v>0</v>
      </c>
      <c r="BO46">
        <v>1.89</v>
      </c>
      <c r="BP46">
        <v>0.25</v>
      </c>
      <c r="BQ46">
        <v>2.0099999999999998</v>
      </c>
      <c r="BR46">
        <v>2.19</v>
      </c>
      <c r="BS46">
        <v>1.64</v>
      </c>
      <c r="BT46">
        <v>2.6925150000000002</v>
      </c>
      <c r="BU46">
        <v>1.341844</v>
      </c>
      <c r="BV46">
        <v>1.9422360000000001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0.83574999999999999</v>
      </c>
      <c r="CS46">
        <v>2.7933979999999998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69.805305000000033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187.53396799999999</v>
      </c>
      <c r="L47">
        <v>232.67789999999999</v>
      </c>
      <c r="M47">
        <v>92.91</v>
      </c>
      <c r="N47">
        <v>119.136178</v>
      </c>
      <c r="O47">
        <v>62.39</v>
      </c>
      <c r="P47">
        <v>66.475899999999996</v>
      </c>
      <c r="Q47">
        <v>11.767455999999999</v>
      </c>
      <c r="R47">
        <v>24.326899999999998</v>
      </c>
      <c r="S47">
        <v>13.763681</v>
      </c>
      <c r="T47">
        <v>0.56000000000000005</v>
      </c>
      <c r="U47">
        <v>348.97500000000002</v>
      </c>
      <c r="V47">
        <v>16.2654</v>
      </c>
      <c r="W47">
        <v>22.284199999999998</v>
      </c>
      <c r="X47">
        <v>89.790800000000004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42.933545000000002</v>
      </c>
      <c r="AH47">
        <v>0</v>
      </c>
      <c r="AI47">
        <v>0</v>
      </c>
      <c r="AJ47">
        <v>0</v>
      </c>
      <c r="AK47">
        <v>26.424316000000001</v>
      </c>
      <c r="AL47">
        <v>0</v>
      </c>
      <c r="AM47">
        <v>16.345120999999999</v>
      </c>
      <c r="AN47">
        <v>0.70510899999999999</v>
      </c>
      <c r="AO47">
        <v>0</v>
      </c>
      <c r="AP47">
        <v>0.38429999999999997</v>
      </c>
      <c r="AQ47">
        <v>27.593036999999999</v>
      </c>
      <c r="AR47">
        <v>47.472000000000001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76.435305000000028</v>
      </c>
      <c r="BA47">
        <f t="shared" si="1"/>
        <v>1578.6272870000003</v>
      </c>
      <c r="BB47">
        <v>44</v>
      </c>
      <c r="BD47">
        <v>7.86</v>
      </c>
      <c r="BE47">
        <v>1.95</v>
      </c>
      <c r="BF47">
        <v>0</v>
      </c>
      <c r="BG47">
        <v>1.84</v>
      </c>
      <c r="BH47">
        <v>5.0999999999999996</v>
      </c>
      <c r="BI47">
        <v>0.92</v>
      </c>
      <c r="BJ47">
        <v>1.81</v>
      </c>
      <c r="BK47">
        <v>1.88</v>
      </c>
      <c r="BL47">
        <v>0</v>
      </c>
      <c r="BM47">
        <v>0.2</v>
      </c>
      <c r="BN47">
        <v>1.53</v>
      </c>
      <c r="BO47">
        <v>1.89</v>
      </c>
      <c r="BP47">
        <v>0.25</v>
      </c>
      <c r="BQ47">
        <v>2.0099999999999998</v>
      </c>
      <c r="BR47">
        <v>2.19</v>
      </c>
      <c r="BS47">
        <v>1.64</v>
      </c>
      <c r="BT47">
        <v>2.6925150000000002</v>
      </c>
      <c r="BU47">
        <v>1.341844</v>
      </c>
      <c r="BV47">
        <v>1.9422360000000001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0.83574999999999999</v>
      </c>
      <c r="CS47">
        <v>2.7933979999999998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76.435305000000028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187.53396799999999</v>
      </c>
      <c r="L48">
        <v>232.67789999999999</v>
      </c>
      <c r="M48">
        <v>92.91</v>
      </c>
      <c r="N48">
        <v>119.136178</v>
      </c>
      <c r="O48">
        <v>62.39</v>
      </c>
      <c r="P48">
        <v>66.475899999999996</v>
      </c>
      <c r="Q48">
        <v>11.767455999999999</v>
      </c>
      <c r="R48">
        <v>24.326899999999998</v>
      </c>
      <c r="S48">
        <v>13.763681</v>
      </c>
      <c r="T48">
        <v>0.56000000000000005</v>
      </c>
      <c r="U48">
        <v>348.97500000000002</v>
      </c>
      <c r="V48">
        <v>16.2654</v>
      </c>
      <c r="W48">
        <v>22.284199999999998</v>
      </c>
      <c r="X48">
        <v>89.790800000000004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42.933545000000002</v>
      </c>
      <c r="AH48">
        <v>0</v>
      </c>
      <c r="AI48">
        <v>0</v>
      </c>
      <c r="AJ48">
        <v>0</v>
      </c>
      <c r="AK48">
        <v>26.424316000000001</v>
      </c>
      <c r="AL48">
        <v>0</v>
      </c>
      <c r="AM48">
        <v>16.345120999999999</v>
      </c>
      <c r="AN48">
        <v>0.70510899999999999</v>
      </c>
      <c r="AO48">
        <v>0</v>
      </c>
      <c r="AP48">
        <v>0.38429999999999997</v>
      </c>
      <c r="AQ48">
        <v>27.593036999999999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76.435305000000028</v>
      </c>
      <c r="BA48">
        <f t="shared" si="1"/>
        <v>1578.6272870000003</v>
      </c>
      <c r="BB48">
        <v>45</v>
      </c>
      <c r="BD48">
        <v>7.86</v>
      </c>
      <c r="BE48">
        <v>1.95</v>
      </c>
      <c r="BF48">
        <v>0</v>
      </c>
      <c r="BG48">
        <v>1.84</v>
      </c>
      <c r="BH48">
        <v>5.0999999999999996</v>
      </c>
      <c r="BI48">
        <v>0.92</v>
      </c>
      <c r="BJ48">
        <v>1.81</v>
      </c>
      <c r="BK48">
        <v>1.88</v>
      </c>
      <c r="BL48">
        <v>0</v>
      </c>
      <c r="BM48">
        <v>0.2</v>
      </c>
      <c r="BN48">
        <v>1.53</v>
      </c>
      <c r="BO48">
        <v>1.89</v>
      </c>
      <c r="BP48">
        <v>0.25</v>
      </c>
      <c r="BQ48">
        <v>2.0099999999999998</v>
      </c>
      <c r="BR48">
        <v>2.19</v>
      </c>
      <c r="BS48">
        <v>1.64</v>
      </c>
      <c r="BT48">
        <v>2.6925150000000002</v>
      </c>
      <c r="BU48">
        <v>1.341844</v>
      </c>
      <c r="BV48">
        <v>1.9422360000000001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0.83574999999999999</v>
      </c>
      <c r="CS48">
        <v>2.7933979999999998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76.435305000000028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187.53396799999999</v>
      </c>
      <c r="L49">
        <v>233.42642699999999</v>
      </c>
      <c r="M49">
        <v>92.91</v>
      </c>
      <c r="N49">
        <v>119.136178</v>
      </c>
      <c r="O49">
        <v>62.39</v>
      </c>
      <c r="P49">
        <v>66.475899999999996</v>
      </c>
      <c r="Q49">
        <v>11.894234000000001</v>
      </c>
      <c r="R49">
        <v>24.326899999999998</v>
      </c>
      <c r="S49">
        <v>14.143373</v>
      </c>
      <c r="T49">
        <v>0.56000000000000005</v>
      </c>
      <c r="U49">
        <v>348.97500000000002</v>
      </c>
      <c r="V49">
        <v>16.2654</v>
      </c>
      <c r="W49">
        <v>22.284199999999998</v>
      </c>
      <c r="X49">
        <v>89.790800000000004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42.933545000000002</v>
      </c>
      <c r="AH49">
        <v>0</v>
      </c>
      <c r="AI49">
        <v>0</v>
      </c>
      <c r="AJ49">
        <v>0</v>
      </c>
      <c r="AK49">
        <v>26.424316000000001</v>
      </c>
      <c r="AL49">
        <v>0</v>
      </c>
      <c r="AM49">
        <v>13.234916</v>
      </c>
      <c r="AN49">
        <v>0.70510899999999999</v>
      </c>
      <c r="AO49">
        <v>0</v>
      </c>
      <c r="AP49">
        <v>0.38429999999999997</v>
      </c>
      <c r="AQ49">
        <v>27.593036999999999</v>
      </c>
      <c r="AR49">
        <v>47.472000000000001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76.435305000000028</v>
      </c>
      <c r="BA49">
        <f t="shared" si="1"/>
        <v>1576.7720790000003</v>
      </c>
      <c r="BB49">
        <v>46</v>
      </c>
      <c r="BD49">
        <v>7.86</v>
      </c>
      <c r="BE49">
        <v>1.95</v>
      </c>
      <c r="BF49">
        <v>0</v>
      </c>
      <c r="BG49">
        <v>1.84</v>
      </c>
      <c r="BH49">
        <v>5.0999999999999996</v>
      </c>
      <c r="BI49">
        <v>0.92</v>
      </c>
      <c r="BJ49">
        <v>1.81</v>
      </c>
      <c r="BK49">
        <v>1.88</v>
      </c>
      <c r="BL49">
        <v>0</v>
      </c>
      <c r="BM49">
        <v>0.2</v>
      </c>
      <c r="BN49">
        <v>1.53</v>
      </c>
      <c r="BO49">
        <v>1.89</v>
      </c>
      <c r="BP49">
        <v>0.25</v>
      </c>
      <c r="BQ49">
        <v>2.0099999999999998</v>
      </c>
      <c r="BR49">
        <v>2.19</v>
      </c>
      <c r="BS49">
        <v>1.64</v>
      </c>
      <c r="BT49">
        <v>2.6925150000000002</v>
      </c>
      <c r="BU49">
        <v>1.341844</v>
      </c>
      <c r="BV49">
        <v>1.9422360000000001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0.83574999999999999</v>
      </c>
      <c r="CS49">
        <v>2.7933979999999998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76.435305000000028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187.53396799999999</v>
      </c>
      <c r="L50">
        <v>233.42642699999999</v>
      </c>
      <c r="M50">
        <v>92.91</v>
      </c>
      <c r="N50">
        <v>119.136178</v>
      </c>
      <c r="O50">
        <v>62.39</v>
      </c>
      <c r="P50">
        <v>66.475899999999996</v>
      </c>
      <c r="Q50">
        <v>11.894234000000001</v>
      </c>
      <c r="R50">
        <v>24.326899999999998</v>
      </c>
      <c r="S50">
        <v>14.143373</v>
      </c>
      <c r="T50">
        <v>0.56000000000000005</v>
      </c>
      <c r="U50">
        <v>348.97500000000002</v>
      </c>
      <c r="V50">
        <v>16.2654</v>
      </c>
      <c r="W50">
        <v>22.284199999999998</v>
      </c>
      <c r="X50">
        <v>89.790800000000004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42.933545000000002</v>
      </c>
      <c r="AH50">
        <v>0</v>
      </c>
      <c r="AI50">
        <v>0</v>
      </c>
      <c r="AJ50">
        <v>0</v>
      </c>
      <c r="AK50">
        <v>26.424316000000001</v>
      </c>
      <c r="AL50">
        <v>0</v>
      </c>
      <c r="AM50">
        <v>10.918805000000001</v>
      </c>
      <c r="AN50">
        <v>0.70510899999999999</v>
      </c>
      <c r="AO50">
        <v>0</v>
      </c>
      <c r="AP50">
        <v>0.38429999999999997</v>
      </c>
      <c r="AQ50">
        <v>27.593036999999999</v>
      </c>
      <c r="AR50">
        <v>47.472000000000001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76.435305000000028</v>
      </c>
      <c r="BA50">
        <f t="shared" si="1"/>
        <v>1574.4559680000002</v>
      </c>
      <c r="BB50">
        <v>47</v>
      </c>
      <c r="BD50">
        <v>7.86</v>
      </c>
      <c r="BE50">
        <v>1.95</v>
      </c>
      <c r="BF50">
        <v>0</v>
      </c>
      <c r="BG50">
        <v>1.84</v>
      </c>
      <c r="BH50">
        <v>5.0999999999999996</v>
      </c>
      <c r="BI50">
        <v>0.92</v>
      </c>
      <c r="BJ50">
        <v>1.81</v>
      </c>
      <c r="BK50">
        <v>1.88</v>
      </c>
      <c r="BL50">
        <v>0</v>
      </c>
      <c r="BM50">
        <v>0.2</v>
      </c>
      <c r="BN50">
        <v>1.53</v>
      </c>
      <c r="BO50">
        <v>1.89</v>
      </c>
      <c r="BP50">
        <v>0.25</v>
      </c>
      <c r="BQ50">
        <v>2.0099999999999998</v>
      </c>
      <c r="BR50">
        <v>2.19</v>
      </c>
      <c r="BS50">
        <v>1.64</v>
      </c>
      <c r="BT50">
        <v>2.6925150000000002</v>
      </c>
      <c r="BU50">
        <v>1.341844</v>
      </c>
      <c r="BV50">
        <v>1.9422360000000001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0.83574999999999999</v>
      </c>
      <c r="CS50">
        <v>2.7933979999999998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76.435305000000028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187.53396799999999</v>
      </c>
      <c r="L51">
        <v>233.42642699999999</v>
      </c>
      <c r="M51">
        <v>92.91</v>
      </c>
      <c r="N51">
        <v>119.136178</v>
      </c>
      <c r="O51">
        <v>62.39</v>
      </c>
      <c r="P51">
        <v>66.475899999999996</v>
      </c>
      <c r="Q51">
        <v>11.894234000000001</v>
      </c>
      <c r="R51">
        <v>24.326899999999998</v>
      </c>
      <c r="S51">
        <v>14.096773000000001</v>
      </c>
      <c r="T51">
        <v>0.56000000000000005</v>
      </c>
      <c r="U51">
        <v>348.97500000000002</v>
      </c>
      <c r="V51">
        <v>16.2654</v>
      </c>
      <c r="W51">
        <v>22.284199999999998</v>
      </c>
      <c r="X51">
        <v>89.790800000000004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42.933545000000002</v>
      </c>
      <c r="AH51">
        <v>0</v>
      </c>
      <c r="AI51">
        <v>0</v>
      </c>
      <c r="AJ51">
        <v>0</v>
      </c>
      <c r="AK51">
        <v>26.424316000000001</v>
      </c>
      <c r="AL51">
        <v>0</v>
      </c>
      <c r="AM51">
        <v>5.459403</v>
      </c>
      <c r="AN51">
        <v>0.70510899999999999</v>
      </c>
      <c r="AO51">
        <v>0</v>
      </c>
      <c r="AP51">
        <v>0.38429999999999997</v>
      </c>
      <c r="AQ51">
        <v>27.593036999999999</v>
      </c>
      <c r="AR51">
        <v>46.368000000000002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76.485305000000011</v>
      </c>
      <c r="BA51">
        <f t="shared" si="1"/>
        <v>1567.895966</v>
      </c>
      <c r="BB51">
        <v>48</v>
      </c>
      <c r="BD51">
        <v>7.86</v>
      </c>
      <c r="BE51">
        <v>1.95</v>
      </c>
      <c r="BF51">
        <v>0</v>
      </c>
      <c r="BG51">
        <v>1.84</v>
      </c>
      <c r="BH51">
        <v>5.0999999999999996</v>
      </c>
      <c r="BI51">
        <v>0.92</v>
      </c>
      <c r="BJ51">
        <v>1.81</v>
      </c>
      <c r="BK51">
        <v>1.93</v>
      </c>
      <c r="BL51">
        <v>0</v>
      </c>
      <c r="BM51">
        <v>0.2</v>
      </c>
      <c r="BN51">
        <v>1.53</v>
      </c>
      <c r="BO51">
        <v>1.89</v>
      </c>
      <c r="BP51">
        <v>0.25</v>
      </c>
      <c r="BQ51">
        <v>2.0099999999999998</v>
      </c>
      <c r="BR51">
        <v>2.19</v>
      </c>
      <c r="BS51">
        <v>1.64</v>
      </c>
      <c r="BT51">
        <v>2.6925150000000002</v>
      </c>
      <c r="BU51">
        <v>1.341844</v>
      </c>
      <c r="BV51">
        <v>1.9422360000000001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0.83574999999999999</v>
      </c>
      <c r="CS51">
        <v>2.7933979999999998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76.485305000000011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187.53396799999999</v>
      </c>
      <c r="L52">
        <v>233.42642699999999</v>
      </c>
      <c r="M52">
        <v>92.91</v>
      </c>
      <c r="N52">
        <v>119.136178</v>
      </c>
      <c r="O52">
        <v>62.39</v>
      </c>
      <c r="P52">
        <v>66.475899999999996</v>
      </c>
      <c r="Q52">
        <v>11.894234000000001</v>
      </c>
      <c r="R52">
        <v>30.928000000000001</v>
      </c>
      <c r="S52">
        <v>14.096773000000001</v>
      </c>
      <c r="T52">
        <v>0.56000000000000005</v>
      </c>
      <c r="U52">
        <v>348.97500000000002</v>
      </c>
      <c r="V52">
        <v>16.2654</v>
      </c>
      <c r="W52">
        <v>22.284199999999998</v>
      </c>
      <c r="X52">
        <v>112.26090000000001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42.933545000000002</v>
      </c>
      <c r="AH52">
        <v>0</v>
      </c>
      <c r="AI52">
        <v>0</v>
      </c>
      <c r="AJ52">
        <v>0</v>
      </c>
      <c r="AK52">
        <v>26.424316000000001</v>
      </c>
      <c r="AL52">
        <v>0</v>
      </c>
      <c r="AM52">
        <v>0</v>
      </c>
      <c r="AN52">
        <v>0.70510899999999999</v>
      </c>
      <c r="AO52">
        <v>0</v>
      </c>
      <c r="AP52">
        <v>0.38429999999999997</v>
      </c>
      <c r="AQ52">
        <v>27.593036999999999</v>
      </c>
      <c r="AR52">
        <v>46.368000000000002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76.485305000000011</v>
      </c>
      <c r="BA52">
        <f t="shared" si="1"/>
        <v>1591.5077629999998</v>
      </c>
      <c r="BB52">
        <v>49</v>
      </c>
      <c r="BD52">
        <v>7.86</v>
      </c>
      <c r="BE52">
        <v>1.95</v>
      </c>
      <c r="BF52">
        <v>0</v>
      </c>
      <c r="BG52">
        <v>1.84</v>
      </c>
      <c r="BH52">
        <v>5.0999999999999996</v>
      </c>
      <c r="BI52">
        <v>0.92</v>
      </c>
      <c r="BJ52">
        <v>1.81</v>
      </c>
      <c r="BK52">
        <v>1.93</v>
      </c>
      <c r="BL52">
        <v>0</v>
      </c>
      <c r="BM52">
        <v>0.2</v>
      </c>
      <c r="BN52">
        <v>1.53</v>
      </c>
      <c r="BO52">
        <v>1.89</v>
      </c>
      <c r="BP52">
        <v>0.25</v>
      </c>
      <c r="BQ52">
        <v>2.0099999999999998</v>
      </c>
      <c r="BR52">
        <v>2.19</v>
      </c>
      <c r="BS52">
        <v>1.64</v>
      </c>
      <c r="BT52">
        <v>2.6925150000000002</v>
      </c>
      <c r="BU52">
        <v>1.341844</v>
      </c>
      <c r="BV52">
        <v>1.9422360000000001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0.83574999999999999</v>
      </c>
      <c r="CS52">
        <v>2.7933979999999998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76.485305000000011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187.53396799999999</v>
      </c>
      <c r="L53">
        <v>233.42642699999999</v>
      </c>
      <c r="M53">
        <v>92.91</v>
      </c>
      <c r="N53">
        <v>119.136178</v>
      </c>
      <c r="O53">
        <v>62.39</v>
      </c>
      <c r="P53">
        <v>66.475899999999996</v>
      </c>
      <c r="Q53">
        <v>11.894234000000001</v>
      </c>
      <c r="R53">
        <v>30.928000000000001</v>
      </c>
      <c r="S53">
        <v>14.096773000000001</v>
      </c>
      <c r="T53">
        <v>0.56000000000000005</v>
      </c>
      <c r="U53">
        <v>348.97500000000002</v>
      </c>
      <c r="V53">
        <v>11</v>
      </c>
      <c r="W53">
        <v>22.104199999999999</v>
      </c>
      <c r="X53">
        <v>88.790800000000004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42.933545000000002</v>
      </c>
      <c r="AH53">
        <v>0</v>
      </c>
      <c r="AI53">
        <v>0</v>
      </c>
      <c r="AJ53">
        <v>0</v>
      </c>
      <c r="AK53">
        <v>26.424316000000001</v>
      </c>
      <c r="AL53">
        <v>0</v>
      </c>
      <c r="AM53">
        <v>0</v>
      </c>
      <c r="AN53">
        <v>0.70510899999999999</v>
      </c>
      <c r="AO53">
        <v>0</v>
      </c>
      <c r="AP53">
        <v>0</v>
      </c>
      <c r="AQ53">
        <v>27.593036999999999</v>
      </c>
      <c r="AR53">
        <v>44.16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76.485305000000011</v>
      </c>
      <c r="BA53">
        <f t="shared" si="1"/>
        <v>1559.999963</v>
      </c>
      <c r="BB53">
        <v>50</v>
      </c>
      <c r="BD53">
        <v>7.86</v>
      </c>
      <c r="BE53">
        <v>1.95</v>
      </c>
      <c r="BF53">
        <v>0</v>
      </c>
      <c r="BG53">
        <v>1.84</v>
      </c>
      <c r="BH53">
        <v>5.0999999999999996</v>
      </c>
      <c r="BI53">
        <v>0.92</v>
      </c>
      <c r="BJ53">
        <v>1.81</v>
      </c>
      <c r="BK53">
        <v>1.93</v>
      </c>
      <c r="BL53">
        <v>0</v>
      </c>
      <c r="BM53">
        <v>0.2</v>
      </c>
      <c r="BN53">
        <v>1.53</v>
      </c>
      <c r="BO53">
        <v>1.89</v>
      </c>
      <c r="BP53">
        <v>0.25</v>
      </c>
      <c r="BQ53">
        <v>2.0099999999999998</v>
      </c>
      <c r="BR53">
        <v>2.19</v>
      </c>
      <c r="BS53">
        <v>1.64</v>
      </c>
      <c r="BT53">
        <v>2.6925150000000002</v>
      </c>
      <c r="BU53">
        <v>1.341844</v>
      </c>
      <c r="BV53">
        <v>1.9422360000000001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0.83574999999999999</v>
      </c>
      <c r="CS53">
        <v>2.7933979999999998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76.485305000000011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187.53396799999999</v>
      </c>
      <c r="L54">
        <v>233.42642699999999</v>
      </c>
      <c r="M54">
        <v>92.91</v>
      </c>
      <c r="N54">
        <v>119.136178</v>
      </c>
      <c r="O54">
        <v>62.39</v>
      </c>
      <c r="P54">
        <v>66.475899999999996</v>
      </c>
      <c r="Q54">
        <v>11.894234000000001</v>
      </c>
      <c r="R54">
        <v>30.928000000000001</v>
      </c>
      <c r="S54">
        <v>14.096773000000001</v>
      </c>
      <c r="T54">
        <v>0.56000000000000005</v>
      </c>
      <c r="U54">
        <v>348.97500000000002</v>
      </c>
      <c r="V54">
        <v>11</v>
      </c>
      <c r="W54">
        <v>22.104199999999999</v>
      </c>
      <c r="X54">
        <v>88.790800000000004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42.933545000000002</v>
      </c>
      <c r="AH54">
        <v>0</v>
      </c>
      <c r="AI54">
        <v>0</v>
      </c>
      <c r="AJ54">
        <v>0</v>
      </c>
      <c r="AK54">
        <v>26.424316000000001</v>
      </c>
      <c r="AL54">
        <v>0</v>
      </c>
      <c r="AM54">
        <v>0</v>
      </c>
      <c r="AN54">
        <v>0.70510899999999999</v>
      </c>
      <c r="AO54">
        <v>0</v>
      </c>
      <c r="AP54">
        <v>0</v>
      </c>
      <c r="AQ54">
        <v>27.593036999999999</v>
      </c>
      <c r="AR54">
        <v>44.16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76.395305000000008</v>
      </c>
      <c r="BA54">
        <f t="shared" si="1"/>
        <v>1559.9099630000001</v>
      </c>
      <c r="BB54">
        <v>51</v>
      </c>
      <c r="BD54">
        <v>7.86</v>
      </c>
      <c r="BE54">
        <v>1.95</v>
      </c>
      <c r="BF54">
        <v>0</v>
      </c>
      <c r="BG54">
        <v>1.84</v>
      </c>
      <c r="BH54">
        <v>5.0999999999999996</v>
      </c>
      <c r="BI54">
        <v>0.88</v>
      </c>
      <c r="BJ54">
        <v>1.76</v>
      </c>
      <c r="BK54">
        <v>1.93</v>
      </c>
      <c r="BL54">
        <v>0</v>
      </c>
      <c r="BM54">
        <v>0.2</v>
      </c>
      <c r="BN54">
        <v>1.53</v>
      </c>
      <c r="BO54">
        <v>1.89</v>
      </c>
      <c r="BP54">
        <v>0.25</v>
      </c>
      <c r="BQ54">
        <v>2.0099999999999998</v>
      </c>
      <c r="BR54">
        <v>2.19</v>
      </c>
      <c r="BS54">
        <v>1.64</v>
      </c>
      <c r="BT54">
        <v>2.6925150000000002</v>
      </c>
      <c r="BU54">
        <v>1.341844</v>
      </c>
      <c r="BV54">
        <v>1.9422360000000001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0.83574999999999999</v>
      </c>
      <c r="CS54">
        <v>2.7933979999999998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76.395305000000008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</v>
      </c>
      <c r="L55">
        <v>239.968031</v>
      </c>
      <c r="M55">
        <v>92.91</v>
      </c>
      <c r="N55">
        <v>119.136178</v>
      </c>
      <c r="O55">
        <v>62.39</v>
      </c>
      <c r="P55">
        <v>66.475899999999996</v>
      </c>
      <c r="Q55">
        <v>13.484400000000001</v>
      </c>
      <c r="R55">
        <v>30.928000000000001</v>
      </c>
      <c r="S55">
        <v>16.436</v>
      </c>
      <c r="T55">
        <v>0.56000000000000005</v>
      </c>
      <c r="U55">
        <v>348.97500000000002</v>
      </c>
      <c r="V55">
        <v>16.2654</v>
      </c>
      <c r="W55">
        <v>26.1234</v>
      </c>
      <c r="X55">
        <v>112.26090000000001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42.933545000000002</v>
      </c>
      <c r="AH55">
        <v>0</v>
      </c>
      <c r="AI55">
        <v>0</v>
      </c>
      <c r="AJ55">
        <v>0</v>
      </c>
      <c r="AK55">
        <v>26.424316000000001</v>
      </c>
      <c r="AL55">
        <v>0</v>
      </c>
      <c r="AM55">
        <v>0</v>
      </c>
      <c r="AN55">
        <v>0.70510899999999999</v>
      </c>
      <c r="AO55">
        <v>0</v>
      </c>
      <c r="AP55">
        <v>0</v>
      </c>
      <c r="AQ55">
        <v>27.593036999999999</v>
      </c>
      <c r="AR55">
        <v>44.16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76.395305000000008</v>
      </c>
      <c r="BA55">
        <f t="shared" si="1"/>
        <v>1637.1554920000001</v>
      </c>
      <c r="BB55">
        <v>52</v>
      </c>
      <c r="BD55">
        <v>7.86</v>
      </c>
      <c r="BE55">
        <v>1.95</v>
      </c>
      <c r="BF55">
        <v>0</v>
      </c>
      <c r="BG55">
        <v>1.84</v>
      </c>
      <c r="BH55">
        <v>5.0999999999999996</v>
      </c>
      <c r="BI55">
        <v>0.88</v>
      </c>
      <c r="BJ55">
        <v>1.76</v>
      </c>
      <c r="BK55">
        <v>1.93</v>
      </c>
      <c r="BL55">
        <v>0</v>
      </c>
      <c r="BM55">
        <v>0.2</v>
      </c>
      <c r="BN55">
        <v>1.53</v>
      </c>
      <c r="BO55">
        <v>1.89</v>
      </c>
      <c r="BP55">
        <v>0.25</v>
      </c>
      <c r="BQ55">
        <v>2.0099999999999998</v>
      </c>
      <c r="BR55">
        <v>2.19</v>
      </c>
      <c r="BS55">
        <v>1.64</v>
      </c>
      <c r="BT55">
        <v>2.6925150000000002</v>
      </c>
      <c r="BU55">
        <v>1.341844</v>
      </c>
      <c r="BV55">
        <v>1.9422360000000001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0.83574999999999999</v>
      </c>
      <c r="CS55">
        <v>2.7933979999999998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76.395305000000008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223</v>
      </c>
      <c r="L56">
        <v>239.968031</v>
      </c>
      <c r="M56">
        <v>92.91</v>
      </c>
      <c r="N56">
        <v>119.136178</v>
      </c>
      <c r="O56">
        <v>62.39</v>
      </c>
      <c r="P56">
        <v>66.475899999999996</v>
      </c>
      <c r="Q56">
        <v>13.484400000000001</v>
      </c>
      <c r="R56">
        <v>30.928000000000001</v>
      </c>
      <c r="S56">
        <v>16.436</v>
      </c>
      <c r="T56">
        <v>0.56000000000000005</v>
      </c>
      <c r="U56">
        <v>348.97500000000002</v>
      </c>
      <c r="V56">
        <v>16.2654</v>
      </c>
      <c r="W56">
        <v>26.1234</v>
      </c>
      <c r="X56">
        <v>112.26090000000001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42.933545000000002</v>
      </c>
      <c r="AH56">
        <v>0</v>
      </c>
      <c r="AI56">
        <v>0</v>
      </c>
      <c r="AJ56">
        <v>0</v>
      </c>
      <c r="AK56">
        <v>26.424316000000001</v>
      </c>
      <c r="AL56">
        <v>0</v>
      </c>
      <c r="AM56">
        <v>0</v>
      </c>
      <c r="AN56">
        <v>0.70510899999999999</v>
      </c>
      <c r="AO56">
        <v>0</v>
      </c>
      <c r="AP56">
        <v>0</v>
      </c>
      <c r="AQ56">
        <v>27.593036999999999</v>
      </c>
      <c r="AR56">
        <v>44.16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76.395305000000008</v>
      </c>
      <c r="BA56">
        <f t="shared" si="1"/>
        <v>1645.1554920000001</v>
      </c>
      <c r="BB56">
        <v>53</v>
      </c>
      <c r="BD56">
        <v>7.86</v>
      </c>
      <c r="BE56">
        <v>1.95</v>
      </c>
      <c r="BF56">
        <v>0</v>
      </c>
      <c r="BG56">
        <v>1.84</v>
      </c>
      <c r="BH56">
        <v>5.0999999999999996</v>
      </c>
      <c r="BI56">
        <v>0.88</v>
      </c>
      <c r="BJ56">
        <v>1.76</v>
      </c>
      <c r="BK56">
        <v>1.93</v>
      </c>
      <c r="BL56">
        <v>0</v>
      </c>
      <c r="BM56">
        <v>0.2</v>
      </c>
      <c r="BN56">
        <v>1.53</v>
      </c>
      <c r="BO56">
        <v>1.89</v>
      </c>
      <c r="BP56">
        <v>0.25</v>
      </c>
      <c r="BQ56">
        <v>2.0099999999999998</v>
      </c>
      <c r="BR56">
        <v>2.19</v>
      </c>
      <c r="BS56">
        <v>1.64</v>
      </c>
      <c r="BT56">
        <v>2.6925150000000002</v>
      </c>
      <c r="BU56">
        <v>1.341844</v>
      </c>
      <c r="BV56">
        <v>1.9422360000000001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0.83574999999999999</v>
      </c>
      <c r="CS56">
        <v>2.7933979999999998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76.395305000000008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246</v>
      </c>
      <c r="L57">
        <v>239.67789999999999</v>
      </c>
      <c r="M57">
        <v>92.91</v>
      </c>
      <c r="N57">
        <v>119.136178</v>
      </c>
      <c r="O57">
        <v>62.39</v>
      </c>
      <c r="P57">
        <v>66.475899999999996</v>
      </c>
      <c r="Q57">
        <v>13.484400000000001</v>
      </c>
      <c r="R57">
        <v>30.928000000000001</v>
      </c>
      <c r="S57">
        <v>16.436</v>
      </c>
      <c r="T57">
        <v>0.56000000000000005</v>
      </c>
      <c r="U57">
        <v>348.97500000000002</v>
      </c>
      <c r="V57">
        <v>11</v>
      </c>
      <c r="W57">
        <v>25.284199999999998</v>
      </c>
      <c r="X57">
        <v>88.790800000000004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42.933545000000002</v>
      </c>
      <c r="AH57">
        <v>0</v>
      </c>
      <c r="AI57">
        <v>0</v>
      </c>
      <c r="AJ57">
        <v>0</v>
      </c>
      <c r="AK57">
        <v>26.424316000000001</v>
      </c>
      <c r="AL57">
        <v>0</v>
      </c>
      <c r="AM57">
        <v>0</v>
      </c>
      <c r="AN57">
        <v>0.70510899999999999</v>
      </c>
      <c r="AO57">
        <v>0</v>
      </c>
      <c r="AP57">
        <v>0</v>
      </c>
      <c r="AQ57">
        <v>27.593036999999999</v>
      </c>
      <c r="AR57">
        <v>39.744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76.395305000000008</v>
      </c>
      <c r="BA57">
        <f t="shared" si="1"/>
        <v>1633.8746610000003</v>
      </c>
      <c r="BB57">
        <v>54</v>
      </c>
      <c r="BD57">
        <v>7.86</v>
      </c>
      <c r="BE57">
        <v>1.95</v>
      </c>
      <c r="BF57">
        <v>0</v>
      </c>
      <c r="BG57">
        <v>1.84</v>
      </c>
      <c r="BH57">
        <v>5.0999999999999996</v>
      </c>
      <c r="BI57">
        <v>0.88</v>
      </c>
      <c r="BJ57">
        <v>1.76</v>
      </c>
      <c r="BK57">
        <v>1.93</v>
      </c>
      <c r="BL57">
        <v>0</v>
      </c>
      <c r="BM57">
        <v>0.2</v>
      </c>
      <c r="BN57">
        <v>1.53</v>
      </c>
      <c r="BO57">
        <v>1.89</v>
      </c>
      <c r="BP57">
        <v>0.25</v>
      </c>
      <c r="BQ57">
        <v>2.0099999999999998</v>
      </c>
      <c r="BR57">
        <v>2.19</v>
      </c>
      <c r="BS57">
        <v>1.64</v>
      </c>
      <c r="BT57">
        <v>2.6925150000000002</v>
      </c>
      <c r="BU57">
        <v>1.341844</v>
      </c>
      <c r="BV57">
        <v>1.9422360000000001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0.83574999999999999</v>
      </c>
      <c r="CS57">
        <v>2.7933979999999998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76.395305000000008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232.34435500000001</v>
      </c>
      <c r="L58">
        <v>239.67789999999999</v>
      </c>
      <c r="M58">
        <v>92.91</v>
      </c>
      <c r="N58">
        <v>119.136178</v>
      </c>
      <c r="O58">
        <v>62.39</v>
      </c>
      <c r="P58">
        <v>66.475899999999996</v>
      </c>
      <c r="Q58">
        <v>13.484400000000001</v>
      </c>
      <c r="R58">
        <v>30.928000000000001</v>
      </c>
      <c r="S58">
        <v>16.436</v>
      </c>
      <c r="T58">
        <v>0.56000000000000005</v>
      </c>
      <c r="U58">
        <v>348.97500000000002</v>
      </c>
      <c r="V58">
        <v>11</v>
      </c>
      <c r="W58">
        <v>25.284199999999998</v>
      </c>
      <c r="X58">
        <v>88.790800000000004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26.424316000000001</v>
      </c>
      <c r="AL58">
        <v>0</v>
      </c>
      <c r="AM58">
        <v>0</v>
      </c>
      <c r="AN58">
        <v>0.70510899999999999</v>
      </c>
      <c r="AO58">
        <v>0</v>
      </c>
      <c r="AP58">
        <v>0</v>
      </c>
      <c r="AQ58">
        <v>27.593036999999999</v>
      </c>
      <c r="AR58">
        <v>39.744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76.395305000000008</v>
      </c>
      <c r="BA58">
        <f t="shared" si="1"/>
        <v>1620.219016</v>
      </c>
      <c r="BB58">
        <v>55</v>
      </c>
      <c r="BD58">
        <v>7.86</v>
      </c>
      <c r="BE58">
        <v>1.95</v>
      </c>
      <c r="BF58">
        <v>0</v>
      </c>
      <c r="BG58">
        <v>1.84</v>
      </c>
      <c r="BH58">
        <v>5.0999999999999996</v>
      </c>
      <c r="BI58">
        <v>0.88</v>
      </c>
      <c r="BJ58">
        <v>1.76</v>
      </c>
      <c r="BK58">
        <v>1.93</v>
      </c>
      <c r="BL58">
        <v>0</v>
      </c>
      <c r="BM58">
        <v>0.2</v>
      </c>
      <c r="BN58">
        <v>1.53</v>
      </c>
      <c r="BO58">
        <v>1.89</v>
      </c>
      <c r="BP58">
        <v>0.25</v>
      </c>
      <c r="BQ58">
        <v>2.0099999999999998</v>
      </c>
      <c r="BR58">
        <v>2.19</v>
      </c>
      <c r="BS58">
        <v>1.64</v>
      </c>
      <c r="BT58">
        <v>2.6925150000000002</v>
      </c>
      <c r="BU58">
        <v>1.341844</v>
      </c>
      <c r="BV58">
        <v>1.9422360000000001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0.83574999999999999</v>
      </c>
      <c r="CS58">
        <v>2.7933979999999998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76.395305000000008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216</v>
      </c>
      <c r="L59">
        <v>239.67789999999999</v>
      </c>
      <c r="M59">
        <v>92.91</v>
      </c>
      <c r="N59">
        <v>119.136178</v>
      </c>
      <c r="O59">
        <v>62.39</v>
      </c>
      <c r="P59">
        <v>66.475899999999996</v>
      </c>
      <c r="Q59">
        <v>13.484400000000001</v>
      </c>
      <c r="R59">
        <v>30.928000000000001</v>
      </c>
      <c r="S59">
        <v>16.436</v>
      </c>
      <c r="T59">
        <v>0.56000000000000005</v>
      </c>
      <c r="U59">
        <v>348.97500000000002</v>
      </c>
      <c r="V59">
        <v>11</v>
      </c>
      <c r="W59">
        <v>25.284199999999998</v>
      </c>
      <c r="X59">
        <v>88.790800000000004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26.424316000000001</v>
      </c>
      <c r="AL59">
        <v>0</v>
      </c>
      <c r="AM59">
        <v>0</v>
      </c>
      <c r="AN59">
        <v>0.70510899999999999</v>
      </c>
      <c r="AO59">
        <v>0</v>
      </c>
      <c r="AP59">
        <v>0</v>
      </c>
      <c r="AQ59">
        <v>27.593036999999999</v>
      </c>
      <c r="AR59">
        <v>39.744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76.395305000000008</v>
      </c>
      <c r="BA59">
        <f t="shared" si="1"/>
        <v>1603.8746610000003</v>
      </c>
      <c r="BB59">
        <v>56</v>
      </c>
      <c r="BD59">
        <v>7.86</v>
      </c>
      <c r="BE59">
        <v>1.95</v>
      </c>
      <c r="BF59">
        <v>0</v>
      </c>
      <c r="BG59">
        <v>1.84</v>
      </c>
      <c r="BH59">
        <v>5.0999999999999996</v>
      </c>
      <c r="BI59">
        <v>0.88</v>
      </c>
      <c r="BJ59">
        <v>1.76</v>
      </c>
      <c r="BK59">
        <v>1.93</v>
      </c>
      <c r="BL59">
        <v>0</v>
      </c>
      <c r="BM59">
        <v>0.2</v>
      </c>
      <c r="BN59">
        <v>1.53</v>
      </c>
      <c r="BO59">
        <v>1.89</v>
      </c>
      <c r="BP59">
        <v>0.25</v>
      </c>
      <c r="BQ59">
        <v>2.0099999999999998</v>
      </c>
      <c r="BR59">
        <v>2.19</v>
      </c>
      <c r="BS59">
        <v>1.64</v>
      </c>
      <c r="BT59">
        <v>2.6925150000000002</v>
      </c>
      <c r="BU59">
        <v>1.341844</v>
      </c>
      <c r="BV59">
        <v>1.9422360000000001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0.83574999999999999</v>
      </c>
      <c r="CS59">
        <v>2.7933979999999998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76.395305000000008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209</v>
      </c>
      <c r="L60">
        <v>239.67789999999999</v>
      </c>
      <c r="M60">
        <v>92.91</v>
      </c>
      <c r="N60">
        <v>119.136178</v>
      </c>
      <c r="O60">
        <v>62.39</v>
      </c>
      <c r="P60">
        <v>66.475899999999996</v>
      </c>
      <c r="Q60">
        <v>13.484400000000001</v>
      </c>
      <c r="R60">
        <v>30.928000000000001</v>
      </c>
      <c r="S60">
        <v>16.436</v>
      </c>
      <c r="T60">
        <v>0.56000000000000005</v>
      </c>
      <c r="U60">
        <v>348.97500000000002</v>
      </c>
      <c r="V60">
        <v>11</v>
      </c>
      <c r="W60">
        <v>25.284199999999998</v>
      </c>
      <c r="X60">
        <v>88.790800000000004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26.424316000000001</v>
      </c>
      <c r="AL60">
        <v>0</v>
      </c>
      <c r="AM60">
        <v>0</v>
      </c>
      <c r="AN60">
        <v>0.70510899999999999</v>
      </c>
      <c r="AO60">
        <v>0</v>
      </c>
      <c r="AP60">
        <v>0</v>
      </c>
      <c r="AQ60">
        <v>27.593036999999999</v>
      </c>
      <c r="AR60">
        <v>39.744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76.395305000000008</v>
      </c>
      <c r="BA60">
        <f t="shared" si="1"/>
        <v>1596.8746610000003</v>
      </c>
      <c r="BB60">
        <v>57</v>
      </c>
      <c r="BD60">
        <v>7.86</v>
      </c>
      <c r="BE60">
        <v>1.95</v>
      </c>
      <c r="BF60">
        <v>0</v>
      </c>
      <c r="BG60">
        <v>1.84</v>
      </c>
      <c r="BH60">
        <v>5.0999999999999996</v>
      </c>
      <c r="BI60">
        <v>0.88</v>
      </c>
      <c r="BJ60">
        <v>1.76</v>
      </c>
      <c r="BK60">
        <v>1.93</v>
      </c>
      <c r="BL60">
        <v>0</v>
      </c>
      <c r="BM60">
        <v>0.2</v>
      </c>
      <c r="BN60">
        <v>1.53</v>
      </c>
      <c r="BO60">
        <v>1.89</v>
      </c>
      <c r="BP60">
        <v>0.25</v>
      </c>
      <c r="BQ60">
        <v>2.0099999999999998</v>
      </c>
      <c r="BR60">
        <v>2.19</v>
      </c>
      <c r="BS60">
        <v>1.64</v>
      </c>
      <c r="BT60">
        <v>2.6925150000000002</v>
      </c>
      <c r="BU60">
        <v>1.341844</v>
      </c>
      <c r="BV60">
        <v>1.9422360000000001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0.83574999999999999</v>
      </c>
      <c r="CS60">
        <v>2.7933979999999998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76.395305000000008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206</v>
      </c>
      <c r="L61">
        <v>239.67789999999999</v>
      </c>
      <c r="M61">
        <v>92.91</v>
      </c>
      <c r="N61">
        <v>119.136178</v>
      </c>
      <c r="O61">
        <v>62.39</v>
      </c>
      <c r="P61">
        <v>66.475899999999996</v>
      </c>
      <c r="Q61">
        <v>13.484400000000001</v>
      </c>
      <c r="R61">
        <v>30.928000000000001</v>
      </c>
      <c r="S61">
        <v>16.436</v>
      </c>
      <c r="T61">
        <v>0.56000000000000005</v>
      </c>
      <c r="U61">
        <v>348.97500000000002</v>
      </c>
      <c r="V61">
        <v>11</v>
      </c>
      <c r="W61">
        <v>25.284199999999998</v>
      </c>
      <c r="X61">
        <v>88.790800000000004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26.424316000000001</v>
      </c>
      <c r="AL61">
        <v>0</v>
      </c>
      <c r="AM61">
        <v>5.459403</v>
      </c>
      <c r="AN61">
        <v>0.70510899999999999</v>
      </c>
      <c r="AO61">
        <v>0</v>
      </c>
      <c r="AP61">
        <v>0</v>
      </c>
      <c r="AQ61">
        <v>41.389555999999999</v>
      </c>
      <c r="AR61">
        <v>39.744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74.769256000000013</v>
      </c>
      <c r="BA61">
        <f t="shared" si="1"/>
        <v>1611.5045340000004</v>
      </c>
      <c r="BB61">
        <v>58</v>
      </c>
      <c r="BD61">
        <v>7.86</v>
      </c>
      <c r="BE61">
        <v>1.95</v>
      </c>
      <c r="BF61">
        <v>0</v>
      </c>
      <c r="BG61">
        <v>1.84</v>
      </c>
      <c r="BH61">
        <v>4.95</v>
      </c>
      <c r="BI61">
        <v>0.88</v>
      </c>
      <c r="BJ61">
        <v>1.76</v>
      </c>
      <c r="BK61">
        <v>1.93</v>
      </c>
      <c r="BL61">
        <v>0</v>
      </c>
      <c r="BM61">
        <v>0.2</v>
      </c>
      <c r="BN61">
        <v>0</v>
      </c>
      <c r="BO61">
        <v>1.89</v>
      </c>
      <c r="BP61">
        <v>0.25</v>
      </c>
      <c r="BQ61">
        <v>2.0099999999999998</v>
      </c>
      <c r="BR61">
        <v>2.19</v>
      </c>
      <c r="BS61">
        <v>1.64</v>
      </c>
      <c r="BT61">
        <v>2.6925150000000002</v>
      </c>
      <c r="BU61">
        <v>1.341844</v>
      </c>
      <c r="BV61">
        <v>1.9961869999999999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0.83574999999999999</v>
      </c>
      <c r="CS61">
        <v>2.7933979999999998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74.769256000000013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187.53396799999999</v>
      </c>
      <c r="L62">
        <v>239.67789999999999</v>
      </c>
      <c r="M62">
        <v>92.91</v>
      </c>
      <c r="N62">
        <v>119.136178</v>
      </c>
      <c r="O62">
        <v>62.39</v>
      </c>
      <c r="P62">
        <v>66.475899999999996</v>
      </c>
      <c r="Q62">
        <v>13.484400000000001</v>
      </c>
      <c r="R62">
        <v>30.928000000000001</v>
      </c>
      <c r="S62">
        <v>16.436</v>
      </c>
      <c r="T62">
        <v>0.56000000000000005</v>
      </c>
      <c r="U62">
        <v>348.97500000000002</v>
      </c>
      <c r="V62">
        <v>11</v>
      </c>
      <c r="W62">
        <v>25.284199999999998</v>
      </c>
      <c r="X62">
        <v>88.790800000000004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26.424316000000001</v>
      </c>
      <c r="AL62">
        <v>0</v>
      </c>
      <c r="AM62">
        <v>10.918805000000001</v>
      </c>
      <c r="AN62">
        <v>0.70510899999999999</v>
      </c>
      <c r="AO62">
        <v>0</v>
      </c>
      <c r="AP62">
        <v>0</v>
      </c>
      <c r="AQ62">
        <v>41.389555999999999</v>
      </c>
      <c r="AR62">
        <v>39.744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74.719256000000001</v>
      </c>
      <c r="BA62">
        <f t="shared" si="1"/>
        <v>1598.4479040000001</v>
      </c>
      <c r="BB62">
        <v>59</v>
      </c>
      <c r="BD62">
        <v>7.86</v>
      </c>
      <c r="BE62">
        <v>1.95</v>
      </c>
      <c r="BF62">
        <v>0</v>
      </c>
      <c r="BG62">
        <v>1.84</v>
      </c>
      <c r="BH62">
        <v>4.95</v>
      </c>
      <c r="BI62">
        <v>0.86</v>
      </c>
      <c r="BJ62">
        <v>1.73</v>
      </c>
      <c r="BK62">
        <v>1.93</v>
      </c>
      <c r="BL62">
        <v>0</v>
      </c>
      <c r="BM62">
        <v>0.2</v>
      </c>
      <c r="BN62">
        <v>0</v>
      </c>
      <c r="BO62">
        <v>1.89</v>
      </c>
      <c r="BP62">
        <v>0.25</v>
      </c>
      <c r="BQ62">
        <v>2.0099999999999998</v>
      </c>
      <c r="BR62">
        <v>2.19</v>
      </c>
      <c r="BS62">
        <v>1.64</v>
      </c>
      <c r="BT62">
        <v>2.6925150000000002</v>
      </c>
      <c r="BU62">
        <v>1.341844</v>
      </c>
      <c r="BV62">
        <v>1.9961869999999999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0.83574999999999999</v>
      </c>
      <c r="CS62">
        <v>2.7933979999999998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74.719256000000001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220</v>
      </c>
      <c r="L63">
        <v>239.67789999999999</v>
      </c>
      <c r="M63">
        <v>92.91</v>
      </c>
      <c r="N63">
        <v>119.136178</v>
      </c>
      <c r="O63">
        <v>62.39</v>
      </c>
      <c r="P63">
        <v>66.475899999999996</v>
      </c>
      <c r="Q63">
        <v>13.484400000000001</v>
      </c>
      <c r="R63">
        <v>30.928000000000001</v>
      </c>
      <c r="S63">
        <v>16.436</v>
      </c>
      <c r="T63">
        <v>0.56000000000000005</v>
      </c>
      <c r="U63">
        <v>348.97500000000002</v>
      </c>
      <c r="V63">
        <v>14.254177</v>
      </c>
      <c r="W63">
        <v>26.1234</v>
      </c>
      <c r="X63">
        <v>112.26090000000001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26.424316000000001</v>
      </c>
      <c r="AL63">
        <v>0</v>
      </c>
      <c r="AM63">
        <v>16.345120999999999</v>
      </c>
      <c r="AN63">
        <v>0.70510899999999999</v>
      </c>
      <c r="AO63">
        <v>0</v>
      </c>
      <c r="AP63">
        <v>0</v>
      </c>
      <c r="AQ63">
        <v>41.389555999999999</v>
      </c>
      <c r="AR63">
        <v>44.16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69.801626000000027</v>
      </c>
      <c r="BA63">
        <f t="shared" si="1"/>
        <v>1663.4020990000004</v>
      </c>
      <c r="BB63">
        <v>60</v>
      </c>
      <c r="BD63">
        <v>7.86</v>
      </c>
      <c r="BE63">
        <v>1.95</v>
      </c>
      <c r="BF63">
        <v>0</v>
      </c>
      <c r="BG63">
        <v>1.84</v>
      </c>
      <c r="BH63">
        <v>0</v>
      </c>
      <c r="BI63">
        <v>0.86</v>
      </c>
      <c r="BJ63">
        <v>1.73</v>
      </c>
      <c r="BK63">
        <v>1.93</v>
      </c>
      <c r="BL63">
        <v>0</v>
      </c>
      <c r="BM63">
        <v>0.2</v>
      </c>
      <c r="BN63">
        <v>0</v>
      </c>
      <c r="BO63">
        <v>1.89</v>
      </c>
      <c r="BP63">
        <v>0.25</v>
      </c>
      <c r="BQ63">
        <v>2.0099999999999998</v>
      </c>
      <c r="BR63">
        <v>2.19</v>
      </c>
      <c r="BS63">
        <v>1.64</v>
      </c>
      <c r="BT63">
        <v>2.6925150000000002</v>
      </c>
      <c r="BU63">
        <v>1.341844</v>
      </c>
      <c r="BV63">
        <v>2.0285570000000002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0.83574999999999999</v>
      </c>
      <c r="CS63">
        <v>2.7933979999999998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69.801626000000027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220</v>
      </c>
      <c r="L64">
        <v>239.67789999999999</v>
      </c>
      <c r="M64">
        <v>92.91</v>
      </c>
      <c r="N64">
        <v>119.136178</v>
      </c>
      <c r="O64">
        <v>62.39</v>
      </c>
      <c r="P64">
        <v>66.475899999999996</v>
      </c>
      <c r="Q64">
        <v>13.484400000000001</v>
      </c>
      <c r="R64">
        <v>30.928000000000001</v>
      </c>
      <c r="S64">
        <v>16.436</v>
      </c>
      <c r="T64">
        <v>0.56000000000000005</v>
      </c>
      <c r="U64">
        <v>348.97500000000002</v>
      </c>
      <c r="V64">
        <v>16.2654</v>
      </c>
      <c r="W64">
        <v>26.1234</v>
      </c>
      <c r="X64">
        <v>112.26090000000001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26.424316000000001</v>
      </c>
      <c r="AL64">
        <v>0</v>
      </c>
      <c r="AM64">
        <v>16.345120999999999</v>
      </c>
      <c r="AN64">
        <v>0.70510899999999999</v>
      </c>
      <c r="AO64">
        <v>0</v>
      </c>
      <c r="AP64">
        <v>0</v>
      </c>
      <c r="AQ64">
        <v>41.389555999999999</v>
      </c>
      <c r="AR64">
        <v>44.16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69.823207000000025</v>
      </c>
      <c r="BA64">
        <f t="shared" si="1"/>
        <v>1665.4349030000003</v>
      </c>
      <c r="BB64">
        <v>61</v>
      </c>
      <c r="BD64">
        <v>7.86</v>
      </c>
      <c r="BE64">
        <v>1.95</v>
      </c>
      <c r="BF64">
        <v>0</v>
      </c>
      <c r="BG64">
        <v>1.84</v>
      </c>
      <c r="BH64">
        <v>0</v>
      </c>
      <c r="BI64">
        <v>0.86</v>
      </c>
      <c r="BJ64">
        <v>1.73</v>
      </c>
      <c r="BK64">
        <v>1.93</v>
      </c>
      <c r="BL64">
        <v>0</v>
      </c>
      <c r="BM64">
        <v>0.2</v>
      </c>
      <c r="BN64">
        <v>0</v>
      </c>
      <c r="BO64">
        <v>1.89</v>
      </c>
      <c r="BP64">
        <v>0.25</v>
      </c>
      <c r="BQ64">
        <v>2.0099999999999998</v>
      </c>
      <c r="BR64">
        <v>2.19</v>
      </c>
      <c r="BS64">
        <v>1.64</v>
      </c>
      <c r="BT64">
        <v>2.6925150000000002</v>
      </c>
      <c r="BU64">
        <v>1.341844</v>
      </c>
      <c r="BV64">
        <v>2.050138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0.83574999999999999</v>
      </c>
      <c r="CS64">
        <v>2.7933979999999998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69.823207000000025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262.32729999999998</v>
      </c>
      <c r="L65">
        <v>239.67789999999999</v>
      </c>
      <c r="M65">
        <v>92.91</v>
      </c>
      <c r="N65">
        <v>119.136178</v>
      </c>
      <c r="O65">
        <v>62.39</v>
      </c>
      <c r="P65">
        <v>66.475899999999996</v>
      </c>
      <c r="Q65">
        <v>16.9681</v>
      </c>
      <c r="R65">
        <v>30.928000000000001</v>
      </c>
      <c r="S65">
        <v>20.048400000000001</v>
      </c>
      <c r="T65">
        <v>0.56000000000000005</v>
      </c>
      <c r="U65">
        <v>348.97500000000002</v>
      </c>
      <c r="V65">
        <v>16.2654</v>
      </c>
      <c r="W65">
        <v>26.1234</v>
      </c>
      <c r="X65">
        <v>112.26090000000001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26.424316000000001</v>
      </c>
      <c r="AL65">
        <v>0</v>
      </c>
      <c r="AM65">
        <v>16.345120999999999</v>
      </c>
      <c r="AN65">
        <v>0.70510899999999999</v>
      </c>
      <c r="AO65">
        <v>0</v>
      </c>
      <c r="AP65">
        <v>0.76859999999999995</v>
      </c>
      <c r="AQ65">
        <v>41.389555999999999</v>
      </c>
      <c r="AR65">
        <v>44.16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69.844788000000023</v>
      </c>
      <c r="BA65">
        <f t="shared" si="1"/>
        <v>1715.6484840000003</v>
      </c>
      <c r="BB65">
        <v>62</v>
      </c>
      <c r="BD65">
        <v>7.86</v>
      </c>
      <c r="BE65">
        <v>1.95</v>
      </c>
      <c r="BF65">
        <v>0</v>
      </c>
      <c r="BG65">
        <v>1.84</v>
      </c>
      <c r="BH65">
        <v>0</v>
      </c>
      <c r="BI65">
        <v>0.86</v>
      </c>
      <c r="BJ65">
        <v>1.73</v>
      </c>
      <c r="BK65">
        <v>1.93</v>
      </c>
      <c r="BL65">
        <v>0</v>
      </c>
      <c r="BM65">
        <v>0.2</v>
      </c>
      <c r="BN65">
        <v>0</v>
      </c>
      <c r="BO65">
        <v>1.89</v>
      </c>
      <c r="BP65">
        <v>0.25</v>
      </c>
      <c r="BQ65">
        <v>2.0099999999999998</v>
      </c>
      <c r="BR65">
        <v>2.19</v>
      </c>
      <c r="BS65">
        <v>1.64</v>
      </c>
      <c r="BT65">
        <v>2.6925150000000002</v>
      </c>
      <c r="BU65">
        <v>1.341844</v>
      </c>
      <c r="BV65">
        <v>2.0717189999999999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0.83574999999999999</v>
      </c>
      <c r="CS65">
        <v>2.7933979999999998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69.844788000000023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262.32729999999998</v>
      </c>
      <c r="L66">
        <v>239.67789999999999</v>
      </c>
      <c r="M66">
        <v>92.91</v>
      </c>
      <c r="N66">
        <v>119.136178</v>
      </c>
      <c r="O66">
        <v>62.39</v>
      </c>
      <c r="P66">
        <v>66.475899999999996</v>
      </c>
      <c r="Q66">
        <v>16.9681</v>
      </c>
      <c r="R66">
        <v>30.928000000000001</v>
      </c>
      <c r="S66">
        <v>20.048400000000001</v>
      </c>
      <c r="T66">
        <v>0.56000000000000005</v>
      </c>
      <c r="U66">
        <v>348.97500000000002</v>
      </c>
      <c r="V66">
        <v>16.2654</v>
      </c>
      <c r="W66">
        <v>26.1234</v>
      </c>
      <c r="X66">
        <v>112.26090000000001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26.424316000000001</v>
      </c>
      <c r="AL66">
        <v>0</v>
      </c>
      <c r="AM66">
        <v>16.345120999999999</v>
      </c>
      <c r="AN66">
        <v>0.70510899999999999</v>
      </c>
      <c r="AO66">
        <v>0</v>
      </c>
      <c r="AP66">
        <v>0.76859999999999995</v>
      </c>
      <c r="AQ66">
        <v>41.389555999999999</v>
      </c>
      <c r="AR66">
        <v>44.16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69.877158000000037</v>
      </c>
      <c r="BA66">
        <f t="shared" si="1"/>
        <v>1715.6808540000002</v>
      </c>
      <c r="BB66">
        <v>63</v>
      </c>
      <c r="BD66">
        <v>7.86</v>
      </c>
      <c r="BE66">
        <v>1.95</v>
      </c>
      <c r="BF66">
        <v>0</v>
      </c>
      <c r="BG66">
        <v>1.84</v>
      </c>
      <c r="BH66">
        <v>0</v>
      </c>
      <c r="BI66">
        <v>0.86</v>
      </c>
      <c r="BJ66">
        <v>1.73</v>
      </c>
      <c r="BK66">
        <v>1.93</v>
      </c>
      <c r="BL66">
        <v>0</v>
      </c>
      <c r="BM66">
        <v>0.2</v>
      </c>
      <c r="BN66">
        <v>0</v>
      </c>
      <c r="BO66">
        <v>1.89</v>
      </c>
      <c r="BP66">
        <v>0.25</v>
      </c>
      <c r="BQ66">
        <v>2.0099999999999998</v>
      </c>
      <c r="BR66">
        <v>2.19</v>
      </c>
      <c r="BS66">
        <v>1.64</v>
      </c>
      <c r="BT66">
        <v>2.6925150000000002</v>
      </c>
      <c r="BU66">
        <v>1.341844</v>
      </c>
      <c r="BV66">
        <v>2.1040890000000001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0.83574999999999999</v>
      </c>
      <c r="CS66">
        <v>2.7933979999999998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69.877158000000037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262.32729999999998</v>
      </c>
      <c r="L67">
        <v>235.02196900000001</v>
      </c>
      <c r="M67">
        <v>92.91</v>
      </c>
      <c r="N67">
        <v>119.136178</v>
      </c>
      <c r="O67">
        <v>62.39</v>
      </c>
      <c r="P67">
        <v>66.475899999999996</v>
      </c>
      <c r="Q67">
        <v>16.9681</v>
      </c>
      <c r="R67">
        <v>28.928000000000001</v>
      </c>
      <c r="S67">
        <v>20.048400000000001</v>
      </c>
      <c r="T67">
        <v>0.56000000000000005</v>
      </c>
      <c r="U67">
        <v>348.97500000000002</v>
      </c>
      <c r="V67">
        <v>16.2654</v>
      </c>
      <c r="W67">
        <v>26.1234</v>
      </c>
      <c r="X67">
        <v>111.7109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26.424316000000001</v>
      </c>
      <c r="AL67">
        <v>0</v>
      </c>
      <c r="AM67">
        <v>16.345120999999999</v>
      </c>
      <c r="AN67">
        <v>0.70510899999999999</v>
      </c>
      <c r="AO67">
        <v>0</v>
      </c>
      <c r="AP67">
        <v>6.1487999999999996</v>
      </c>
      <c r="AQ67">
        <v>41.389555999999999</v>
      </c>
      <c r="AR67">
        <v>46.368000000000002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69.920318000000009</v>
      </c>
      <c r="BA67">
        <f t="shared" si="1"/>
        <v>1715.8211000000001</v>
      </c>
      <c r="BB67">
        <v>64</v>
      </c>
      <c r="BD67">
        <v>7.86</v>
      </c>
      <c r="BE67">
        <v>1.95</v>
      </c>
      <c r="BF67">
        <v>0</v>
      </c>
      <c r="BG67">
        <v>1.84</v>
      </c>
      <c r="BH67">
        <v>0</v>
      </c>
      <c r="BI67">
        <v>0.86</v>
      </c>
      <c r="BJ67">
        <v>1.73</v>
      </c>
      <c r="BK67">
        <v>1.93</v>
      </c>
      <c r="BL67">
        <v>0</v>
      </c>
      <c r="BM67">
        <v>0.2</v>
      </c>
      <c r="BN67">
        <v>0</v>
      </c>
      <c r="BO67">
        <v>1.89</v>
      </c>
      <c r="BP67">
        <v>0.25</v>
      </c>
      <c r="BQ67">
        <v>2.0099999999999998</v>
      </c>
      <c r="BR67">
        <v>2.19</v>
      </c>
      <c r="BS67">
        <v>1.64</v>
      </c>
      <c r="BT67">
        <v>2.6925150000000002</v>
      </c>
      <c r="BU67">
        <v>1.341844</v>
      </c>
      <c r="BV67">
        <v>2.147249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0.83574999999999999</v>
      </c>
      <c r="CS67">
        <v>2.7933979999999998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69.920318000000009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238.347589</v>
      </c>
      <c r="L68">
        <v>234.96625499999999</v>
      </c>
      <c r="M68">
        <v>92.91</v>
      </c>
      <c r="N68">
        <v>119.136178</v>
      </c>
      <c r="O68">
        <v>62.39</v>
      </c>
      <c r="P68">
        <v>66.475899999999996</v>
      </c>
      <c r="Q68">
        <v>16.9681</v>
      </c>
      <c r="R68">
        <v>28.928000000000001</v>
      </c>
      <c r="S68">
        <v>20.048400000000001</v>
      </c>
      <c r="T68">
        <v>0.56000000000000005</v>
      </c>
      <c r="U68">
        <v>348.97500000000002</v>
      </c>
      <c r="V68">
        <v>20.625399999999999</v>
      </c>
      <c r="W68">
        <v>26.1234</v>
      </c>
      <c r="X68">
        <v>111.7109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42.933545000000002</v>
      </c>
      <c r="AH68">
        <v>0</v>
      </c>
      <c r="AI68">
        <v>0</v>
      </c>
      <c r="AJ68">
        <v>0</v>
      </c>
      <c r="AK68">
        <v>26.424316000000001</v>
      </c>
      <c r="AL68">
        <v>0</v>
      </c>
      <c r="AM68">
        <v>16.345120999999999</v>
      </c>
      <c r="AN68">
        <v>0.70510899999999999</v>
      </c>
      <c r="AO68">
        <v>0</v>
      </c>
      <c r="AP68">
        <v>6.1487999999999996</v>
      </c>
      <c r="AQ68">
        <v>41.389555999999999</v>
      </c>
      <c r="AR68">
        <v>46.368000000000002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69.963480000000033</v>
      </c>
      <c r="BA68">
        <f t="shared" ref="BA68:BA99" si="4">SUM(B68:AZ68)</f>
        <v>1696.1888370000001</v>
      </c>
      <c r="BB68">
        <v>65</v>
      </c>
      <c r="BD68">
        <v>7.86</v>
      </c>
      <c r="BE68">
        <v>1.95</v>
      </c>
      <c r="BF68">
        <v>0</v>
      </c>
      <c r="BG68">
        <v>1.84</v>
      </c>
      <c r="BH68">
        <v>0</v>
      </c>
      <c r="BI68">
        <v>0.86</v>
      </c>
      <c r="BJ68">
        <v>1.73</v>
      </c>
      <c r="BK68">
        <v>1.93</v>
      </c>
      <c r="BL68">
        <v>0</v>
      </c>
      <c r="BM68">
        <v>0.2</v>
      </c>
      <c r="BN68">
        <v>0</v>
      </c>
      <c r="BO68">
        <v>1.89</v>
      </c>
      <c r="BP68">
        <v>0.25</v>
      </c>
      <c r="BQ68">
        <v>2.0099999999999998</v>
      </c>
      <c r="BR68">
        <v>2.19</v>
      </c>
      <c r="BS68">
        <v>1.64</v>
      </c>
      <c r="BT68">
        <v>2.6925150000000002</v>
      </c>
      <c r="BU68">
        <v>1.341844</v>
      </c>
      <c r="BV68">
        <v>2.1904110000000001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0.83574999999999999</v>
      </c>
      <c r="CS68">
        <v>2.7933979999999998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69.963480000000033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195</v>
      </c>
      <c r="L69">
        <v>277.67790000000002</v>
      </c>
      <c r="M69">
        <v>92.91</v>
      </c>
      <c r="N69">
        <v>119.136178</v>
      </c>
      <c r="O69">
        <v>62.39</v>
      </c>
      <c r="P69">
        <v>66.475899999999996</v>
      </c>
      <c r="Q69">
        <v>16.9681</v>
      </c>
      <c r="R69">
        <v>41.7316</v>
      </c>
      <c r="S69">
        <v>20.048400000000001</v>
      </c>
      <c r="T69">
        <v>0.56000000000000005</v>
      </c>
      <c r="U69">
        <v>348.97500000000002</v>
      </c>
      <c r="V69">
        <v>20.625399999999999</v>
      </c>
      <c r="W69">
        <v>34.799309999999998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42.933545000000002</v>
      </c>
      <c r="AH69">
        <v>0</v>
      </c>
      <c r="AI69">
        <v>0</v>
      </c>
      <c r="AJ69">
        <v>0</v>
      </c>
      <c r="AK69">
        <v>26.424316000000001</v>
      </c>
      <c r="AL69">
        <v>0</v>
      </c>
      <c r="AM69">
        <v>16.345120999999999</v>
      </c>
      <c r="AN69">
        <v>0.70510899999999999</v>
      </c>
      <c r="AO69">
        <v>0</v>
      </c>
      <c r="AP69">
        <v>6.1487999999999996</v>
      </c>
      <c r="AQ69">
        <v>37.626868999999999</v>
      </c>
      <c r="AR69">
        <v>46.92</v>
      </c>
      <c r="AS69">
        <v>31.612200000000001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70.00664100000003</v>
      </c>
      <c r="BA69">
        <f t="shared" si="4"/>
        <v>1756.2234020000003</v>
      </c>
      <c r="BB69">
        <v>66</v>
      </c>
      <c r="BD69">
        <v>7.86</v>
      </c>
      <c r="BE69">
        <v>1.95</v>
      </c>
      <c r="BF69">
        <v>0</v>
      </c>
      <c r="BG69">
        <v>1.84</v>
      </c>
      <c r="BH69">
        <v>0</v>
      </c>
      <c r="BI69">
        <v>0.86</v>
      </c>
      <c r="BJ69">
        <v>1.73</v>
      </c>
      <c r="BK69">
        <v>1.93</v>
      </c>
      <c r="BL69">
        <v>0</v>
      </c>
      <c r="BM69">
        <v>0.2</v>
      </c>
      <c r="BN69">
        <v>0</v>
      </c>
      <c r="BO69">
        <v>1.89</v>
      </c>
      <c r="BP69">
        <v>0.25</v>
      </c>
      <c r="BQ69">
        <v>2.0099999999999998</v>
      </c>
      <c r="BR69">
        <v>2.19</v>
      </c>
      <c r="BS69">
        <v>1.64</v>
      </c>
      <c r="BT69">
        <v>2.6925150000000002</v>
      </c>
      <c r="BU69">
        <v>1.341844</v>
      </c>
      <c r="BV69">
        <v>2.2335720000000001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0.83574999999999999</v>
      </c>
      <c r="CS69">
        <v>2.7933979999999998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70.00664100000003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195</v>
      </c>
      <c r="L70">
        <v>248.87528499999999</v>
      </c>
      <c r="M70">
        <v>92.91</v>
      </c>
      <c r="N70">
        <v>119.136178</v>
      </c>
      <c r="O70">
        <v>62.39</v>
      </c>
      <c r="P70">
        <v>66.475899999999996</v>
      </c>
      <c r="Q70">
        <v>16.9681</v>
      </c>
      <c r="R70">
        <v>28.928000000000001</v>
      </c>
      <c r="S70">
        <v>20.048400000000001</v>
      </c>
      <c r="T70">
        <v>0.56000000000000005</v>
      </c>
      <c r="U70">
        <v>348.97500000000002</v>
      </c>
      <c r="V70">
        <v>20.625399999999999</v>
      </c>
      <c r="W70">
        <v>26.1234</v>
      </c>
      <c r="X70">
        <v>111.7109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42.933545000000002</v>
      </c>
      <c r="AH70">
        <v>0</v>
      </c>
      <c r="AI70">
        <v>0</v>
      </c>
      <c r="AJ70">
        <v>0</v>
      </c>
      <c r="AK70">
        <v>26.424316000000001</v>
      </c>
      <c r="AL70">
        <v>0</v>
      </c>
      <c r="AM70">
        <v>16.345120999999999</v>
      </c>
      <c r="AN70">
        <v>0.70510899999999999</v>
      </c>
      <c r="AO70">
        <v>0</v>
      </c>
      <c r="AP70">
        <v>6.1487999999999996</v>
      </c>
      <c r="AQ70">
        <v>37.626868999999999</v>
      </c>
      <c r="AR70">
        <v>46.92</v>
      </c>
      <c r="AS70">
        <v>31.612200000000001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70.049801000000031</v>
      </c>
      <c r="BA70">
        <f t="shared" si="4"/>
        <v>1670.1797120000001</v>
      </c>
      <c r="BB70">
        <v>67</v>
      </c>
      <c r="BD70">
        <v>7.86</v>
      </c>
      <c r="BE70">
        <v>1.95</v>
      </c>
      <c r="BF70">
        <v>0</v>
      </c>
      <c r="BG70">
        <v>1.84</v>
      </c>
      <c r="BH70">
        <v>0</v>
      </c>
      <c r="BI70">
        <v>0.86</v>
      </c>
      <c r="BJ70">
        <v>1.73</v>
      </c>
      <c r="BK70">
        <v>1.93</v>
      </c>
      <c r="BL70">
        <v>0</v>
      </c>
      <c r="BM70">
        <v>0.2</v>
      </c>
      <c r="BN70">
        <v>0</v>
      </c>
      <c r="BO70">
        <v>1.89</v>
      </c>
      <c r="BP70">
        <v>0.25</v>
      </c>
      <c r="BQ70">
        <v>2.0099999999999998</v>
      </c>
      <c r="BR70">
        <v>2.19</v>
      </c>
      <c r="BS70">
        <v>1.64</v>
      </c>
      <c r="BT70">
        <v>2.6925150000000002</v>
      </c>
      <c r="BU70">
        <v>1.341844</v>
      </c>
      <c r="BV70">
        <v>2.276732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0.83574999999999999</v>
      </c>
      <c r="CS70">
        <v>2.7933979999999998</v>
      </c>
      <c r="CT70">
        <v>0.49598399999999998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70.049801000000031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195</v>
      </c>
      <c r="L71">
        <v>263.98200000000003</v>
      </c>
      <c r="M71">
        <v>92.91</v>
      </c>
      <c r="N71">
        <v>119.136178</v>
      </c>
      <c r="O71">
        <v>62.39</v>
      </c>
      <c r="P71">
        <v>66.475899999999996</v>
      </c>
      <c r="Q71">
        <v>16.9681</v>
      </c>
      <c r="R71">
        <v>28.928000000000001</v>
      </c>
      <c r="S71">
        <v>20.048400000000001</v>
      </c>
      <c r="T71">
        <v>0.56000000000000005</v>
      </c>
      <c r="U71">
        <v>348.97500000000002</v>
      </c>
      <c r="V71">
        <v>20.625399999999999</v>
      </c>
      <c r="W71">
        <v>26.1234</v>
      </c>
      <c r="X71">
        <v>111.7109</v>
      </c>
      <c r="Y71">
        <v>0</v>
      </c>
      <c r="Z71">
        <v>13.1076</v>
      </c>
      <c r="AA71">
        <v>0</v>
      </c>
      <c r="AB71">
        <v>4.1632930000000004</v>
      </c>
      <c r="AC71">
        <v>0</v>
      </c>
      <c r="AD71">
        <v>0</v>
      </c>
      <c r="AE71">
        <v>0</v>
      </c>
      <c r="AF71">
        <v>8.3321880000000004</v>
      </c>
      <c r="AG71">
        <v>42.933545000000002</v>
      </c>
      <c r="AH71">
        <v>15.635389</v>
      </c>
      <c r="AI71">
        <v>0</v>
      </c>
      <c r="AJ71">
        <v>0</v>
      </c>
      <c r="AK71">
        <v>26.424316000000001</v>
      </c>
      <c r="AL71">
        <v>0</v>
      </c>
      <c r="AM71">
        <v>16.345120999999999</v>
      </c>
      <c r="AN71">
        <v>0.70510899999999999</v>
      </c>
      <c r="AO71">
        <v>0</v>
      </c>
      <c r="AP71">
        <v>6.1487999999999996</v>
      </c>
      <c r="AQ71">
        <v>37.626868999999999</v>
      </c>
      <c r="AR71">
        <v>44.16</v>
      </c>
      <c r="AS71">
        <v>31.612200000000001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70.218099000000024</v>
      </c>
      <c r="BA71">
        <f t="shared" si="4"/>
        <v>1702.4934070000004</v>
      </c>
      <c r="BB71">
        <v>68</v>
      </c>
      <c r="BD71">
        <v>7.86</v>
      </c>
      <c r="BE71">
        <v>1.95</v>
      </c>
      <c r="BF71">
        <v>0</v>
      </c>
      <c r="BG71">
        <v>1.84</v>
      </c>
      <c r="BH71">
        <v>0</v>
      </c>
      <c r="BI71">
        <v>0.86</v>
      </c>
      <c r="BJ71">
        <v>1.73</v>
      </c>
      <c r="BK71">
        <v>1.93</v>
      </c>
      <c r="BL71">
        <v>0</v>
      </c>
      <c r="BM71">
        <v>0.2</v>
      </c>
      <c r="BN71">
        <v>0</v>
      </c>
      <c r="BO71">
        <v>1.89</v>
      </c>
      <c r="BP71">
        <v>0.25</v>
      </c>
      <c r="BQ71">
        <v>2.0099999999999998</v>
      </c>
      <c r="BR71">
        <v>2.19</v>
      </c>
      <c r="BS71">
        <v>1.64</v>
      </c>
      <c r="BT71">
        <v>2.6925150000000002</v>
      </c>
      <c r="BU71">
        <v>1.341844</v>
      </c>
      <c r="BV71">
        <v>2.319893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0.83574999999999999</v>
      </c>
      <c r="CS71">
        <v>2.7933979999999998</v>
      </c>
      <c r="CT71">
        <v>0.49598399999999998</v>
      </c>
      <c r="CU71">
        <v>0</v>
      </c>
      <c r="CV71">
        <v>0.125137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70.218099000000024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195</v>
      </c>
      <c r="L72">
        <v>263.98200000000003</v>
      </c>
      <c r="M72">
        <v>92.91</v>
      </c>
      <c r="N72">
        <v>119.136178</v>
      </c>
      <c r="O72">
        <v>62.39</v>
      </c>
      <c r="P72">
        <v>66.475899999999996</v>
      </c>
      <c r="Q72">
        <v>16.9681</v>
      </c>
      <c r="R72">
        <v>28.928000000000001</v>
      </c>
      <c r="S72">
        <v>20.048400000000001</v>
      </c>
      <c r="T72">
        <v>0.56000000000000005</v>
      </c>
      <c r="U72">
        <v>348.97500000000002</v>
      </c>
      <c r="V72">
        <v>20.625399999999999</v>
      </c>
      <c r="W72">
        <v>26.1234</v>
      </c>
      <c r="X72">
        <v>111.7109</v>
      </c>
      <c r="Y72">
        <v>0</v>
      </c>
      <c r="Z72">
        <v>13.1076</v>
      </c>
      <c r="AA72">
        <v>0</v>
      </c>
      <c r="AB72">
        <v>13.600092</v>
      </c>
      <c r="AC72">
        <v>0</v>
      </c>
      <c r="AD72">
        <v>8.3364860000000007</v>
      </c>
      <c r="AE72">
        <v>0</v>
      </c>
      <c r="AF72">
        <v>8.3321880000000004</v>
      </c>
      <c r="AG72">
        <v>42.933545000000002</v>
      </c>
      <c r="AH72">
        <v>34.202413</v>
      </c>
      <c r="AI72">
        <v>0</v>
      </c>
      <c r="AJ72">
        <v>0</v>
      </c>
      <c r="AK72">
        <v>26.424316000000001</v>
      </c>
      <c r="AL72">
        <v>0</v>
      </c>
      <c r="AM72">
        <v>16.345120999999999</v>
      </c>
      <c r="AN72">
        <v>0.70510899999999999</v>
      </c>
      <c r="AO72">
        <v>0</v>
      </c>
      <c r="AP72">
        <v>6.1487999999999996</v>
      </c>
      <c r="AQ72">
        <v>37.626868999999999</v>
      </c>
      <c r="AR72">
        <v>44.16</v>
      </c>
      <c r="AS72">
        <v>31.612200000000001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70.408643000000026</v>
      </c>
      <c r="BA72">
        <f t="shared" si="4"/>
        <v>1739.0242600000001</v>
      </c>
      <c r="BB72">
        <v>69</v>
      </c>
      <c r="BD72">
        <v>7.86</v>
      </c>
      <c r="BE72">
        <v>1.95</v>
      </c>
      <c r="BF72">
        <v>0</v>
      </c>
      <c r="BG72">
        <v>1.84</v>
      </c>
      <c r="BH72">
        <v>0</v>
      </c>
      <c r="BI72">
        <v>0.86</v>
      </c>
      <c r="BJ72">
        <v>1.73</v>
      </c>
      <c r="BK72">
        <v>1.93</v>
      </c>
      <c r="BL72">
        <v>0</v>
      </c>
      <c r="BM72">
        <v>0.2</v>
      </c>
      <c r="BN72">
        <v>0</v>
      </c>
      <c r="BO72">
        <v>1.89</v>
      </c>
      <c r="BP72">
        <v>0.25</v>
      </c>
      <c r="BQ72">
        <v>2.0099999999999998</v>
      </c>
      <c r="BR72">
        <v>2.19</v>
      </c>
      <c r="BS72">
        <v>1.64</v>
      </c>
      <c r="BT72">
        <v>2.6925150000000002</v>
      </c>
      <c r="BU72">
        <v>1.341844</v>
      </c>
      <c r="BV72">
        <v>2.3630529999999998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0.83574999999999999</v>
      </c>
      <c r="CS72">
        <v>2.7933979999999998</v>
      </c>
      <c r="CT72">
        <v>0.49598399999999998</v>
      </c>
      <c r="CU72">
        <v>0</v>
      </c>
      <c r="CV72">
        <v>0.27252100000000001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70.408643000000026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269.42498799999998</v>
      </c>
      <c r="L73">
        <v>263.98200000000003</v>
      </c>
      <c r="M73">
        <v>92.91</v>
      </c>
      <c r="N73">
        <v>119.136178</v>
      </c>
      <c r="O73">
        <v>62.39</v>
      </c>
      <c r="P73">
        <v>66.475899999999996</v>
      </c>
      <c r="Q73">
        <v>16.9681</v>
      </c>
      <c r="R73">
        <v>28.928000000000001</v>
      </c>
      <c r="S73">
        <v>20.048400000000001</v>
      </c>
      <c r="T73">
        <v>0.56000000000000005</v>
      </c>
      <c r="U73">
        <v>348.97500000000002</v>
      </c>
      <c r="V73">
        <v>20.625399999999999</v>
      </c>
      <c r="W73">
        <v>26.1234</v>
      </c>
      <c r="X73">
        <v>111.7109</v>
      </c>
      <c r="Y73">
        <v>0</v>
      </c>
      <c r="Z73">
        <v>13.1076</v>
      </c>
      <c r="AA73">
        <v>0</v>
      </c>
      <c r="AB73">
        <v>13.600092</v>
      </c>
      <c r="AC73">
        <v>9.2332590000000003</v>
      </c>
      <c r="AD73">
        <v>8.1998219999999993</v>
      </c>
      <c r="AE73">
        <v>0</v>
      </c>
      <c r="AF73">
        <v>8.3321880000000004</v>
      </c>
      <c r="AG73">
        <v>42.933545000000002</v>
      </c>
      <c r="AH73">
        <v>63.225603</v>
      </c>
      <c r="AI73">
        <v>0</v>
      </c>
      <c r="AJ73">
        <v>0</v>
      </c>
      <c r="AK73">
        <v>26.424316000000001</v>
      </c>
      <c r="AL73">
        <v>0</v>
      </c>
      <c r="AM73">
        <v>16.345120999999999</v>
      </c>
      <c r="AN73">
        <v>0.70510899999999999</v>
      </c>
      <c r="AO73">
        <v>0</v>
      </c>
      <c r="AP73">
        <v>0</v>
      </c>
      <c r="AQ73">
        <v>37.626868999999999</v>
      </c>
      <c r="AR73">
        <v>46.92</v>
      </c>
      <c r="AS73">
        <v>31.612200000000001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71.001033000000021</v>
      </c>
      <c r="BA73">
        <f t="shared" si="4"/>
        <v>1848.7726230000003</v>
      </c>
      <c r="BB73">
        <v>70</v>
      </c>
      <c r="BD73">
        <v>7.86</v>
      </c>
      <c r="BE73">
        <v>1.95</v>
      </c>
      <c r="BF73">
        <v>0</v>
      </c>
      <c r="BG73">
        <v>1.84</v>
      </c>
      <c r="BH73">
        <v>0</v>
      </c>
      <c r="BI73">
        <v>0.86</v>
      </c>
      <c r="BJ73">
        <v>1.73</v>
      </c>
      <c r="BK73">
        <v>1.93</v>
      </c>
      <c r="BL73">
        <v>0</v>
      </c>
      <c r="BM73">
        <v>0.2</v>
      </c>
      <c r="BN73">
        <v>0</v>
      </c>
      <c r="BO73">
        <v>1.89</v>
      </c>
      <c r="BP73">
        <v>0.25</v>
      </c>
      <c r="BQ73">
        <v>2.0099999999999998</v>
      </c>
      <c r="BR73">
        <v>2.19</v>
      </c>
      <c r="BS73">
        <v>1.64</v>
      </c>
      <c r="BT73">
        <v>2.6925150000000002</v>
      </c>
      <c r="BU73">
        <v>1.341844</v>
      </c>
      <c r="BV73">
        <v>2.3630529999999998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0.83574999999999999</v>
      </c>
      <c r="CS73">
        <v>2.7933979999999998</v>
      </c>
      <c r="CT73">
        <v>0.49598399999999998</v>
      </c>
      <c r="CU73">
        <v>0.36158299999999999</v>
      </c>
      <c r="CV73">
        <v>0.503328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71.001033000000021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287.32729999999998</v>
      </c>
      <c r="L74">
        <v>263.98200000000003</v>
      </c>
      <c r="M74">
        <v>92.91</v>
      </c>
      <c r="N74">
        <v>119.136178</v>
      </c>
      <c r="O74">
        <v>62.39</v>
      </c>
      <c r="P74">
        <v>66.475899999999996</v>
      </c>
      <c r="Q74">
        <v>16.9681</v>
      </c>
      <c r="R74">
        <v>28.928000000000001</v>
      </c>
      <c r="S74">
        <v>20.048400000000001</v>
      </c>
      <c r="T74">
        <v>0.56000000000000005</v>
      </c>
      <c r="U74">
        <v>348.97500000000002</v>
      </c>
      <c r="V74">
        <v>20.625399999999999</v>
      </c>
      <c r="W74">
        <v>26.1234</v>
      </c>
      <c r="X74">
        <v>111.7109</v>
      </c>
      <c r="Y74">
        <v>0</v>
      </c>
      <c r="Z74">
        <v>13.1076</v>
      </c>
      <c r="AA74">
        <v>3.7919999999999998</v>
      </c>
      <c r="AB74">
        <v>27.338961000000001</v>
      </c>
      <c r="AC74">
        <v>10.024682</v>
      </c>
      <c r="AD74">
        <v>9.4297959999999996</v>
      </c>
      <c r="AE74">
        <v>0</v>
      </c>
      <c r="AF74">
        <v>16.664376000000001</v>
      </c>
      <c r="AG74">
        <v>42.933545000000002</v>
      </c>
      <c r="AH74">
        <v>63.518766999999997</v>
      </c>
      <c r="AI74">
        <v>0</v>
      </c>
      <c r="AJ74">
        <v>0</v>
      </c>
      <c r="AK74">
        <v>26.424316000000001</v>
      </c>
      <c r="AL74">
        <v>0</v>
      </c>
      <c r="AM74">
        <v>16.345120999999999</v>
      </c>
      <c r="AN74">
        <v>0.70510899999999999</v>
      </c>
      <c r="AO74">
        <v>0</v>
      </c>
      <c r="AP74">
        <v>0</v>
      </c>
      <c r="AQ74">
        <v>37.626868999999999</v>
      </c>
      <c r="AR74">
        <v>46.92</v>
      </c>
      <c r="AS74">
        <v>31.612200000000001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71.043990000000022</v>
      </c>
      <c r="BA74">
        <f t="shared" si="4"/>
        <v>1894.8955100000001</v>
      </c>
      <c r="BB74">
        <v>71</v>
      </c>
      <c r="BD74">
        <v>7.86</v>
      </c>
      <c r="BE74">
        <v>1.95</v>
      </c>
      <c r="BF74">
        <v>0</v>
      </c>
      <c r="BG74">
        <v>1.84</v>
      </c>
      <c r="BH74">
        <v>0</v>
      </c>
      <c r="BI74">
        <v>0.86</v>
      </c>
      <c r="BJ74">
        <v>1.73</v>
      </c>
      <c r="BK74">
        <v>1.93</v>
      </c>
      <c r="BL74">
        <v>0</v>
      </c>
      <c r="BM74">
        <v>0.2</v>
      </c>
      <c r="BN74">
        <v>0</v>
      </c>
      <c r="BO74">
        <v>1.89</v>
      </c>
      <c r="BP74">
        <v>0.25</v>
      </c>
      <c r="BQ74">
        <v>2.0099999999999998</v>
      </c>
      <c r="BR74">
        <v>2.19</v>
      </c>
      <c r="BS74">
        <v>1.64</v>
      </c>
      <c r="BT74">
        <v>2.6925150000000002</v>
      </c>
      <c r="BU74">
        <v>1.341844</v>
      </c>
      <c r="BV74">
        <v>2.3630529999999998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0.83574999999999999</v>
      </c>
      <c r="CS74">
        <v>2.7933979999999998</v>
      </c>
      <c r="CT74">
        <v>0.49598399999999998</v>
      </c>
      <c r="CU74">
        <v>0.40175899999999998</v>
      </c>
      <c r="CV74">
        <v>0.50610900000000003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71.043990000000022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287.32729999999998</v>
      </c>
      <c r="L75">
        <v>263.98200000000003</v>
      </c>
      <c r="M75">
        <v>92.91</v>
      </c>
      <c r="N75">
        <v>119.136178</v>
      </c>
      <c r="O75">
        <v>62.39</v>
      </c>
      <c r="P75">
        <v>66.475899999999996</v>
      </c>
      <c r="Q75">
        <v>16.9681</v>
      </c>
      <c r="R75">
        <v>28.928000000000001</v>
      </c>
      <c r="S75">
        <v>20.048400000000001</v>
      </c>
      <c r="T75">
        <v>0.56000000000000005</v>
      </c>
      <c r="U75">
        <v>348.97500000000002</v>
      </c>
      <c r="V75">
        <v>20.625399999999999</v>
      </c>
      <c r="W75">
        <v>26.1234</v>
      </c>
      <c r="X75">
        <v>111.7109</v>
      </c>
      <c r="Y75">
        <v>0</v>
      </c>
      <c r="Z75">
        <v>13.1076</v>
      </c>
      <c r="AA75">
        <v>13.983000000000001</v>
      </c>
      <c r="AB75">
        <v>41.133339999999997</v>
      </c>
      <c r="AC75">
        <v>15.828445</v>
      </c>
      <c r="AD75">
        <v>15.442999</v>
      </c>
      <c r="AE75">
        <v>0</v>
      </c>
      <c r="AF75">
        <v>25.403012</v>
      </c>
      <c r="AG75">
        <v>42.933545000000002</v>
      </c>
      <c r="AH75">
        <v>63.518766999999997</v>
      </c>
      <c r="AI75">
        <v>0</v>
      </c>
      <c r="AJ75">
        <v>0</v>
      </c>
      <c r="AK75">
        <v>26.424316000000001</v>
      </c>
      <c r="AL75">
        <v>0</v>
      </c>
      <c r="AM75">
        <v>16.345120999999999</v>
      </c>
      <c r="AN75">
        <v>0.70510899999999999</v>
      </c>
      <c r="AO75">
        <v>0</v>
      </c>
      <c r="AP75">
        <v>0</v>
      </c>
      <c r="AQ75">
        <v>37.626868999999999</v>
      </c>
      <c r="AR75">
        <v>46.92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73.486587</v>
      </c>
      <c r="BA75">
        <f t="shared" si="4"/>
        <v>1942.1642710000006</v>
      </c>
      <c r="BB75">
        <v>72</v>
      </c>
      <c r="BD75">
        <v>7.86</v>
      </c>
      <c r="BE75">
        <v>1.95</v>
      </c>
      <c r="BF75">
        <v>0</v>
      </c>
      <c r="BG75">
        <v>1.84</v>
      </c>
      <c r="BH75">
        <v>2.21</v>
      </c>
      <c r="BI75">
        <v>0.86</v>
      </c>
      <c r="BJ75">
        <v>1.73</v>
      </c>
      <c r="BK75">
        <v>1.93</v>
      </c>
      <c r="BL75">
        <v>0</v>
      </c>
      <c r="BM75">
        <v>0.2</v>
      </c>
      <c r="BN75">
        <v>0</v>
      </c>
      <c r="BO75">
        <v>1.89</v>
      </c>
      <c r="BP75">
        <v>0.25</v>
      </c>
      <c r="BQ75">
        <v>2.0099999999999998</v>
      </c>
      <c r="BR75">
        <v>2.19</v>
      </c>
      <c r="BS75">
        <v>1.64</v>
      </c>
      <c r="BT75">
        <v>2.6925150000000002</v>
      </c>
      <c r="BU75">
        <v>1.341844</v>
      </c>
      <c r="BV75">
        <v>2.3630529999999998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0.83574999999999999</v>
      </c>
      <c r="CS75">
        <v>2.7933979999999998</v>
      </c>
      <c r="CT75">
        <v>0.49598399999999998</v>
      </c>
      <c r="CU75">
        <v>0.63435600000000003</v>
      </c>
      <c r="CV75">
        <v>0.50610900000000003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73.486587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287.32729999999998</v>
      </c>
      <c r="L76">
        <v>311.98200000000003</v>
      </c>
      <c r="M76">
        <v>92.91</v>
      </c>
      <c r="N76">
        <v>119.136178</v>
      </c>
      <c r="O76">
        <v>62.39</v>
      </c>
      <c r="P76">
        <v>66.475899999999996</v>
      </c>
      <c r="Q76">
        <v>16.9681</v>
      </c>
      <c r="R76">
        <v>41.7316</v>
      </c>
      <c r="S76">
        <v>20.048400000000001</v>
      </c>
      <c r="T76">
        <v>0.56000000000000005</v>
      </c>
      <c r="U76">
        <v>348.97500000000002</v>
      </c>
      <c r="V76">
        <v>20.625399999999999</v>
      </c>
      <c r="W76">
        <v>34.799309999999998</v>
      </c>
      <c r="X76">
        <v>116.029228</v>
      </c>
      <c r="Y76">
        <v>0</v>
      </c>
      <c r="Z76">
        <v>13.1076</v>
      </c>
      <c r="AA76">
        <v>17.774999999999999</v>
      </c>
      <c r="AB76">
        <v>41.133339999999997</v>
      </c>
      <c r="AC76">
        <v>30.104384</v>
      </c>
      <c r="AD76">
        <v>28.289387999999999</v>
      </c>
      <c r="AE76">
        <v>0</v>
      </c>
      <c r="AF76">
        <v>34.548096999999999</v>
      </c>
      <c r="AG76">
        <v>42.933545000000002</v>
      </c>
      <c r="AH76">
        <v>83.063002999999995</v>
      </c>
      <c r="AI76">
        <v>0</v>
      </c>
      <c r="AJ76">
        <v>0</v>
      </c>
      <c r="AK76">
        <v>26.424316000000001</v>
      </c>
      <c r="AL76">
        <v>0</v>
      </c>
      <c r="AM76">
        <v>16.345120999999999</v>
      </c>
      <c r="AN76">
        <v>0.70510899999999999</v>
      </c>
      <c r="AO76">
        <v>0</v>
      </c>
      <c r="AP76">
        <v>0</v>
      </c>
      <c r="AQ76">
        <v>37.626868999999999</v>
      </c>
      <c r="AR76">
        <v>46.92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73.857185000000015</v>
      </c>
      <c r="BA76">
        <f t="shared" si="4"/>
        <v>2075.9363560000002</v>
      </c>
      <c r="BB76">
        <v>73</v>
      </c>
      <c r="BD76">
        <v>7.86</v>
      </c>
      <c r="BE76">
        <v>1.95</v>
      </c>
      <c r="BF76">
        <v>0</v>
      </c>
      <c r="BG76">
        <v>1.84</v>
      </c>
      <c r="BH76">
        <v>1.31</v>
      </c>
      <c r="BI76">
        <v>0.86</v>
      </c>
      <c r="BJ76">
        <v>1.73</v>
      </c>
      <c r="BK76">
        <v>1.93</v>
      </c>
      <c r="BL76">
        <v>0</v>
      </c>
      <c r="BM76">
        <v>0.2</v>
      </c>
      <c r="BN76">
        <v>0</v>
      </c>
      <c r="BO76">
        <v>1.89</v>
      </c>
      <c r="BP76">
        <v>0.25</v>
      </c>
      <c r="BQ76">
        <v>2.0099999999999998</v>
      </c>
      <c r="BR76">
        <v>2.19</v>
      </c>
      <c r="BS76">
        <v>1.64</v>
      </c>
      <c r="BT76">
        <v>2.6925150000000002</v>
      </c>
      <c r="BU76">
        <v>1.341844</v>
      </c>
      <c r="BV76">
        <v>2.3630529999999998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0.83574999999999999</v>
      </c>
      <c r="CS76">
        <v>2.7933979999999998</v>
      </c>
      <c r="CT76">
        <v>0.99196799999999996</v>
      </c>
      <c r="CU76">
        <v>1.2560249999999999</v>
      </c>
      <c r="CV76">
        <v>0.65905400000000003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73.857185000000015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287.32729999999998</v>
      </c>
      <c r="L77">
        <v>365.98200000000003</v>
      </c>
      <c r="M77">
        <v>92.91</v>
      </c>
      <c r="N77">
        <v>119.136178</v>
      </c>
      <c r="O77">
        <v>62.39</v>
      </c>
      <c r="P77">
        <v>66.475899999999996</v>
      </c>
      <c r="Q77">
        <v>16.9681</v>
      </c>
      <c r="R77">
        <v>41.7316</v>
      </c>
      <c r="S77">
        <v>20.048400000000001</v>
      </c>
      <c r="T77">
        <v>0.56000000000000005</v>
      </c>
      <c r="U77">
        <v>348.97500000000002</v>
      </c>
      <c r="V77">
        <v>20.625399999999999</v>
      </c>
      <c r="W77">
        <v>34.799309999999998</v>
      </c>
      <c r="X77">
        <v>137.92873499999999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34.548096999999999</v>
      </c>
      <c r="AG77">
        <v>42.933545000000002</v>
      </c>
      <c r="AH77">
        <v>107.493298</v>
      </c>
      <c r="AI77">
        <v>0</v>
      </c>
      <c r="AJ77">
        <v>0</v>
      </c>
      <c r="AK77">
        <v>26.424316000000001</v>
      </c>
      <c r="AL77">
        <v>0</v>
      </c>
      <c r="AM77">
        <v>16.345120999999999</v>
      </c>
      <c r="AN77">
        <v>0.70510899999999999</v>
      </c>
      <c r="AO77">
        <v>0</v>
      </c>
      <c r="AP77">
        <v>0</v>
      </c>
      <c r="AQ77">
        <v>41.389555999999999</v>
      </c>
      <c r="AR77">
        <v>46.92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72.811843000000025</v>
      </c>
      <c r="BA77">
        <f t="shared" si="4"/>
        <v>2189.2535030000004</v>
      </c>
      <c r="BB77">
        <v>74</v>
      </c>
      <c r="BD77">
        <v>7.86</v>
      </c>
      <c r="BE77">
        <v>1.95</v>
      </c>
      <c r="BF77">
        <v>0</v>
      </c>
      <c r="BG77">
        <v>1.84</v>
      </c>
      <c r="BH77">
        <v>0</v>
      </c>
      <c r="BI77">
        <v>0.86</v>
      </c>
      <c r="BJ77">
        <v>1.8</v>
      </c>
      <c r="BK77">
        <v>1.93</v>
      </c>
      <c r="BL77">
        <v>0</v>
      </c>
      <c r="BM77">
        <v>0.2</v>
      </c>
      <c r="BN77">
        <v>0</v>
      </c>
      <c r="BO77">
        <v>1.89</v>
      </c>
      <c r="BP77">
        <v>0.25</v>
      </c>
      <c r="BQ77">
        <v>2.0099999999999998</v>
      </c>
      <c r="BR77">
        <v>2.19</v>
      </c>
      <c r="BS77">
        <v>1.64</v>
      </c>
      <c r="BT77">
        <v>2.6925150000000002</v>
      </c>
      <c r="BU77">
        <v>1.341844</v>
      </c>
      <c r="BV77">
        <v>2.3630529999999998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0.83574999999999999</v>
      </c>
      <c r="CS77">
        <v>2.7933979999999998</v>
      </c>
      <c r="CT77">
        <v>0.99196799999999996</v>
      </c>
      <c r="CU77">
        <v>1.2560249999999999</v>
      </c>
      <c r="CV77">
        <v>0.85371200000000003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72.811843000000025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287.32729999999998</v>
      </c>
      <c r="L78">
        <v>365.98200000000003</v>
      </c>
      <c r="M78">
        <v>92.91</v>
      </c>
      <c r="N78">
        <v>119.136178</v>
      </c>
      <c r="O78">
        <v>62.39</v>
      </c>
      <c r="P78">
        <v>66.475899999999996</v>
      </c>
      <c r="Q78">
        <v>16.9681</v>
      </c>
      <c r="R78">
        <v>41.7316</v>
      </c>
      <c r="S78">
        <v>20.048400000000001</v>
      </c>
      <c r="T78">
        <v>0.56000000000000005</v>
      </c>
      <c r="U78">
        <v>348.97500000000002</v>
      </c>
      <c r="V78">
        <v>20.625399999999999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34.548096999999999</v>
      </c>
      <c r="AG78">
        <v>42.933545000000002</v>
      </c>
      <c r="AH78">
        <v>144.822789</v>
      </c>
      <c r="AI78">
        <v>0</v>
      </c>
      <c r="AJ78">
        <v>0</v>
      </c>
      <c r="AK78">
        <v>26.424316000000001</v>
      </c>
      <c r="AL78">
        <v>0</v>
      </c>
      <c r="AM78">
        <v>16.345120999999999</v>
      </c>
      <c r="AN78">
        <v>0.70510899999999999</v>
      </c>
      <c r="AO78">
        <v>0</v>
      </c>
      <c r="AP78">
        <v>0.25619999999999998</v>
      </c>
      <c r="AQ78">
        <v>41.389555999999999</v>
      </c>
      <c r="AR78">
        <v>46.92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73.102705000000014</v>
      </c>
      <c r="BA78">
        <f t="shared" si="4"/>
        <v>2236.7706660000003</v>
      </c>
      <c r="BB78">
        <v>75</v>
      </c>
      <c r="BD78">
        <v>7.86</v>
      </c>
      <c r="BE78">
        <v>1.95</v>
      </c>
      <c r="BF78">
        <v>0</v>
      </c>
      <c r="BG78">
        <v>1.84</v>
      </c>
      <c r="BH78">
        <v>0</v>
      </c>
      <c r="BI78">
        <v>0.86</v>
      </c>
      <c r="BJ78">
        <v>1.81</v>
      </c>
      <c r="BK78">
        <v>1.93</v>
      </c>
      <c r="BL78">
        <v>0</v>
      </c>
      <c r="BM78">
        <v>0.2</v>
      </c>
      <c r="BN78">
        <v>0</v>
      </c>
      <c r="BO78">
        <v>1.89</v>
      </c>
      <c r="BP78">
        <v>0.25</v>
      </c>
      <c r="BQ78">
        <v>2.0099999999999998</v>
      </c>
      <c r="BR78">
        <v>2.19</v>
      </c>
      <c r="BS78">
        <v>1.64</v>
      </c>
      <c r="BT78">
        <v>2.6925150000000002</v>
      </c>
      <c r="BU78">
        <v>1.341844</v>
      </c>
      <c r="BV78">
        <v>2.3630529999999998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0.83574999999999999</v>
      </c>
      <c r="CS78">
        <v>2.7933979999999998</v>
      </c>
      <c r="CT78">
        <v>0.99196799999999996</v>
      </c>
      <c r="CU78">
        <v>1.2560249999999999</v>
      </c>
      <c r="CV78">
        <v>1.134574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73.102705000000014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287.32729999999998</v>
      </c>
      <c r="L79">
        <v>366.05790000000002</v>
      </c>
      <c r="M79">
        <v>92.91</v>
      </c>
      <c r="N79">
        <v>119.136178</v>
      </c>
      <c r="O79">
        <v>62.39</v>
      </c>
      <c r="P79">
        <v>66.475899999999996</v>
      </c>
      <c r="Q79">
        <v>16.9681</v>
      </c>
      <c r="R79">
        <v>41.7316</v>
      </c>
      <c r="S79">
        <v>20.048400000000001</v>
      </c>
      <c r="T79">
        <v>0.56000000000000005</v>
      </c>
      <c r="U79">
        <v>348.97500000000002</v>
      </c>
      <c r="V79">
        <v>20.625399999999999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34.548096999999999</v>
      </c>
      <c r="AG79">
        <v>42.933545000000002</v>
      </c>
      <c r="AH79">
        <v>144.822789</v>
      </c>
      <c r="AI79">
        <v>0</v>
      </c>
      <c r="AJ79">
        <v>0</v>
      </c>
      <c r="AK79">
        <v>26.424316000000001</v>
      </c>
      <c r="AL79">
        <v>0</v>
      </c>
      <c r="AM79">
        <v>16.345120999999999</v>
      </c>
      <c r="AN79">
        <v>0.70510899999999999</v>
      </c>
      <c r="AO79">
        <v>0</v>
      </c>
      <c r="AP79">
        <v>0.25619999999999998</v>
      </c>
      <c r="AQ79">
        <v>41.389555999999999</v>
      </c>
      <c r="AR79">
        <v>46.92</v>
      </c>
      <c r="AS79">
        <v>30.939599999999999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72.861649000000014</v>
      </c>
      <c r="BA79">
        <f t="shared" si="4"/>
        <v>2235.6477270000005</v>
      </c>
      <c r="BB79">
        <v>76</v>
      </c>
      <c r="BD79">
        <v>7.86</v>
      </c>
      <c r="BE79">
        <v>1.95</v>
      </c>
      <c r="BF79">
        <v>0</v>
      </c>
      <c r="BG79">
        <v>1.84</v>
      </c>
      <c r="BH79">
        <v>0</v>
      </c>
      <c r="BI79">
        <v>0.86</v>
      </c>
      <c r="BJ79">
        <v>1.81</v>
      </c>
      <c r="BK79">
        <v>1.93</v>
      </c>
      <c r="BL79">
        <v>0</v>
      </c>
      <c r="BM79">
        <v>0.2</v>
      </c>
      <c r="BN79">
        <v>0</v>
      </c>
      <c r="BO79">
        <v>1.89</v>
      </c>
      <c r="BP79">
        <v>0.25</v>
      </c>
      <c r="BQ79">
        <v>2.0099999999999998</v>
      </c>
      <c r="BR79">
        <v>2.19</v>
      </c>
      <c r="BS79">
        <v>1.64</v>
      </c>
      <c r="BT79">
        <v>2.6925150000000002</v>
      </c>
      <c r="BU79">
        <v>1.341844</v>
      </c>
      <c r="BV79">
        <v>2.3630529999999998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0.83574999999999999</v>
      </c>
      <c r="CS79">
        <v>2.7933979999999998</v>
      </c>
      <c r="CT79">
        <v>0.99196799999999996</v>
      </c>
      <c r="CU79">
        <v>1.014969</v>
      </c>
      <c r="CV79">
        <v>1.134574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72.861649000000014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287.32729999999998</v>
      </c>
      <c r="L80">
        <v>366.05790000000002</v>
      </c>
      <c r="M80">
        <v>92.91</v>
      </c>
      <c r="N80">
        <v>119.136178</v>
      </c>
      <c r="O80">
        <v>62.39</v>
      </c>
      <c r="P80">
        <v>66.475899999999996</v>
      </c>
      <c r="Q80">
        <v>16.9681</v>
      </c>
      <c r="R80">
        <v>41.7316</v>
      </c>
      <c r="S80">
        <v>20.048400000000001</v>
      </c>
      <c r="T80">
        <v>0.56000000000000005</v>
      </c>
      <c r="U80">
        <v>348.97500000000002</v>
      </c>
      <c r="V80">
        <v>20.625399999999999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34.548096999999999</v>
      </c>
      <c r="AG80">
        <v>42.933545000000002</v>
      </c>
      <c r="AH80">
        <v>107.493298</v>
      </c>
      <c r="AI80">
        <v>0</v>
      </c>
      <c r="AJ80">
        <v>0</v>
      </c>
      <c r="AK80">
        <v>26.424316000000001</v>
      </c>
      <c r="AL80">
        <v>0</v>
      </c>
      <c r="AM80">
        <v>16.345120999999999</v>
      </c>
      <c r="AN80">
        <v>0.70510899999999999</v>
      </c>
      <c r="AO80">
        <v>0</v>
      </c>
      <c r="AP80">
        <v>0.25619999999999998</v>
      </c>
      <c r="AQ80">
        <v>41.389555999999999</v>
      </c>
      <c r="AR80">
        <v>46.92</v>
      </c>
      <c r="AS80">
        <v>30.939599999999999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72.358763000000025</v>
      </c>
      <c r="BA80">
        <f t="shared" si="4"/>
        <v>2188.3855540000009</v>
      </c>
      <c r="BB80">
        <v>77</v>
      </c>
      <c r="BD80">
        <v>7.86</v>
      </c>
      <c r="BE80">
        <v>1.95</v>
      </c>
      <c r="BF80">
        <v>0</v>
      </c>
      <c r="BG80">
        <v>1.84</v>
      </c>
      <c r="BH80">
        <v>0</v>
      </c>
      <c r="BI80">
        <v>0.86</v>
      </c>
      <c r="BJ80">
        <v>1.81</v>
      </c>
      <c r="BK80">
        <v>1.93</v>
      </c>
      <c r="BL80">
        <v>0</v>
      </c>
      <c r="BM80">
        <v>0.2</v>
      </c>
      <c r="BN80">
        <v>0</v>
      </c>
      <c r="BO80">
        <v>1.89</v>
      </c>
      <c r="BP80">
        <v>0.25</v>
      </c>
      <c r="BQ80">
        <v>2.0099999999999998</v>
      </c>
      <c r="BR80">
        <v>2.19</v>
      </c>
      <c r="BS80">
        <v>1.64</v>
      </c>
      <c r="BT80">
        <v>2.6925150000000002</v>
      </c>
      <c r="BU80">
        <v>1.341844</v>
      </c>
      <c r="BV80">
        <v>2.3630529999999998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0.83574999999999999</v>
      </c>
      <c r="CS80">
        <v>2.7933979999999998</v>
      </c>
      <c r="CT80">
        <v>0.99196799999999996</v>
      </c>
      <c r="CU80">
        <v>0.79294500000000001</v>
      </c>
      <c r="CV80">
        <v>0.85371200000000003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72.358763000000025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287.32729999999998</v>
      </c>
      <c r="L81">
        <v>372.05790000000002</v>
      </c>
      <c r="M81">
        <v>92.91</v>
      </c>
      <c r="N81">
        <v>119.136178</v>
      </c>
      <c r="O81">
        <v>62.39</v>
      </c>
      <c r="P81">
        <v>66.475899999999996</v>
      </c>
      <c r="Q81">
        <v>16.9681</v>
      </c>
      <c r="R81">
        <v>41.7316</v>
      </c>
      <c r="S81">
        <v>20.048400000000001</v>
      </c>
      <c r="T81">
        <v>0.56000000000000005</v>
      </c>
      <c r="U81">
        <v>348.97500000000002</v>
      </c>
      <c r="V81">
        <v>20.625399999999999</v>
      </c>
      <c r="W81">
        <v>34.799309999999998</v>
      </c>
      <c r="X81">
        <v>147.515625</v>
      </c>
      <c r="Y81">
        <v>0</v>
      </c>
      <c r="Z81">
        <v>6.5537999999999998</v>
      </c>
      <c r="AA81">
        <v>28.09872</v>
      </c>
      <c r="AB81">
        <v>41.133339999999997</v>
      </c>
      <c r="AC81">
        <v>20.062553999999999</v>
      </c>
      <c r="AD81">
        <v>18.859591999999999</v>
      </c>
      <c r="AE81">
        <v>0</v>
      </c>
      <c r="AF81">
        <v>25.606237</v>
      </c>
      <c r="AG81">
        <v>42.933545000000002</v>
      </c>
      <c r="AH81">
        <v>83.063002999999995</v>
      </c>
      <c r="AI81">
        <v>0</v>
      </c>
      <c r="AJ81">
        <v>0</v>
      </c>
      <c r="AK81">
        <v>26.424316000000001</v>
      </c>
      <c r="AL81">
        <v>0</v>
      </c>
      <c r="AM81">
        <v>16.345120999999999</v>
      </c>
      <c r="AN81">
        <v>0.70510899999999999</v>
      </c>
      <c r="AO81">
        <v>0</v>
      </c>
      <c r="AP81">
        <v>0.25619999999999998</v>
      </c>
      <c r="AQ81">
        <v>27.593036999999999</v>
      </c>
      <c r="AR81">
        <v>46.92</v>
      </c>
      <c r="AS81">
        <v>30.939599999999999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80.424520999999999</v>
      </c>
      <c r="BA81">
        <f t="shared" si="4"/>
        <v>2138.6870079999999</v>
      </c>
      <c r="BB81">
        <v>78</v>
      </c>
      <c r="BD81">
        <v>7.81</v>
      </c>
      <c r="BE81">
        <v>1.95</v>
      </c>
      <c r="BF81">
        <v>0</v>
      </c>
      <c r="BG81">
        <v>1.84</v>
      </c>
      <c r="BH81">
        <v>9.34</v>
      </c>
      <c r="BI81">
        <v>0.86</v>
      </c>
      <c r="BJ81">
        <v>1.81</v>
      </c>
      <c r="BK81">
        <v>1.83</v>
      </c>
      <c r="BL81">
        <v>0</v>
      </c>
      <c r="BM81">
        <v>0.2</v>
      </c>
      <c r="BN81">
        <v>0</v>
      </c>
      <c r="BO81">
        <v>1.89</v>
      </c>
      <c r="BP81">
        <v>0.25</v>
      </c>
      <c r="BQ81">
        <v>2.0099999999999998</v>
      </c>
      <c r="BR81">
        <v>2.19</v>
      </c>
      <c r="BS81">
        <v>1.64</v>
      </c>
      <c r="BT81">
        <v>2.6925150000000002</v>
      </c>
      <c r="BU81">
        <v>1.341844</v>
      </c>
      <c r="BV81">
        <v>2.3840750000000002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0.83574999999999999</v>
      </c>
      <c r="CS81">
        <v>2.7933979999999998</v>
      </c>
      <c r="CT81">
        <v>0.49598399999999998</v>
      </c>
      <c r="CU81">
        <v>0.33832299999999998</v>
      </c>
      <c r="CV81">
        <v>0.65905400000000003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80.424520999999999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312.32729999999998</v>
      </c>
      <c r="L82">
        <v>366.05790000000002</v>
      </c>
      <c r="M82">
        <v>92.91</v>
      </c>
      <c r="N82">
        <v>119.136178</v>
      </c>
      <c r="O82">
        <v>62.39</v>
      </c>
      <c r="P82">
        <v>66.475899999999996</v>
      </c>
      <c r="Q82">
        <v>16.9681</v>
      </c>
      <c r="R82">
        <v>41.7316</v>
      </c>
      <c r="S82">
        <v>20.048400000000001</v>
      </c>
      <c r="T82">
        <v>0.56000000000000005</v>
      </c>
      <c r="U82">
        <v>348.97500000000002</v>
      </c>
      <c r="V82">
        <v>20.625399999999999</v>
      </c>
      <c r="W82">
        <v>34.799309999999998</v>
      </c>
      <c r="X82">
        <v>147.515625</v>
      </c>
      <c r="Y82">
        <v>0</v>
      </c>
      <c r="Z82">
        <v>6.5537999999999998</v>
      </c>
      <c r="AA82">
        <v>17.774999999999999</v>
      </c>
      <c r="AB82">
        <v>27.338961000000001</v>
      </c>
      <c r="AC82">
        <v>9.6289709999999999</v>
      </c>
      <c r="AD82">
        <v>18.859591999999999</v>
      </c>
      <c r="AE82">
        <v>0</v>
      </c>
      <c r="AF82">
        <v>16.664376000000001</v>
      </c>
      <c r="AG82">
        <v>42.933545000000002</v>
      </c>
      <c r="AH82">
        <v>53.746648999999998</v>
      </c>
      <c r="AI82">
        <v>0</v>
      </c>
      <c r="AJ82">
        <v>0</v>
      </c>
      <c r="AK82">
        <v>26.424316000000001</v>
      </c>
      <c r="AL82">
        <v>0</v>
      </c>
      <c r="AM82">
        <v>16.345120999999999</v>
      </c>
      <c r="AN82">
        <v>0.70510899999999999</v>
      </c>
      <c r="AO82">
        <v>0</v>
      </c>
      <c r="AP82">
        <v>0.25619999999999998</v>
      </c>
      <c r="AQ82">
        <v>13.796519</v>
      </c>
      <c r="AR82">
        <v>46.92</v>
      </c>
      <c r="AS82">
        <v>30.939599999999999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79.855951000000005</v>
      </c>
      <c r="BA82">
        <f t="shared" si="4"/>
        <v>2070.5120229999998</v>
      </c>
      <c r="BB82">
        <v>79</v>
      </c>
      <c r="BD82">
        <v>7.81</v>
      </c>
      <c r="BE82">
        <v>1.95</v>
      </c>
      <c r="BF82">
        <v>0</v>
      </c>
      <c r="BG82">
        <v>1.84</v>
      </c>
      <c r="BH82">
        <v>9.34</v>
      </c>
      <c r="BI82">
        <v>0.86</v>
      </c>
      <c r="BJ82">
        <v>1.81</v>
      </c>
      <c r="BK82">
        <v>1.83</v>
      </c>
      <c r="BL82">
        <v>0</v>
      </c>
      <c r="BM82">
        <v>0.2</v>
      </c>
      <c r="BN82">
        <v>0</v>
      </c>
      <c r="BO82">
        <v>1.89</v>
      </c>
      <c r="BP82">
        <v>0.25</v>
      </c>
      <c r="BQ82">
        <v>2.0099999999999998</v>
      </c>
      <c r="BR82">
        <v>2.19</v>
      </c>
      <c r="BS82">
        <v>1.64</v>
      </c>
      <c r="BT82">
        <v>2.6925150000000002</v>
      </c>
      <c r="BU82">
        <v>1.341844</v>
      </c>
      <c r="BV82">
        <v>2.3846349999999998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0.83574999999999999</v>
      </c>
      <c r="CS82">
        <v>2.7933979999999998</v>
      </c>
      <c r="CT82">
        <v>0.49598399999999998</v>
      </c>
      <c r="CU82">
        <v>0</v>
      </c>
      <c r="CV82">
        <v>0.42824699999999999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79.855951000000005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312.32729999999998</v>
      </c>
      <c r="L83">
        <v>366.05790000000002</v>
      </c>
      <c r="M83">
        <v>92.91</v>
      </c>
      <c r="N83">
        <v>119.136178</v>
      </c>
      <c r="O83">
        <v>62.39</v>
      </c>
      <c r="P83">
        <v>66.475899999999996</v>
      </c>
      <c r="Q83">
        <v>16.9681</v>
      </c>
      <c r="R83">
        <v>41.7316</v>
      </c>
      <c r="S83">
        <v>20.048400000000001</v>
      </c>
      <c r="T83">
        <v>0.56000000000000005</v>
      </c>
      <c r="U83">
        <v>348.97500000000002</v>
      </c>
      <c r="V83">
        <v>20.625399999999999</v>
      </c>
      <c r="W83">
        <v>34.799309999999998</v>
      </c>
      <c r="X83">
        <v>147.515625</v>
      </c>
      <c r="Y83">
        <v>0</v>
      </c>
      <c r="Z83">
        <v>6.5537999999999998</v>
      </c>
      <c r="AA83">
        <v>13.983000000000001</v>
      </c>
      <c r="AB83">
        <v>27.422225999999998</v>
      </c>
      <c r="AC83">
        <v>9.2332590000000003</v>
      </c>
      <c r="AD83">
        <v>18.859591999999999</v>
      </c>
      <c r="AE83">
        <v>0</v>
      </c>
      <c r="AF83">
        <v>16.664376000000001</v>
      </c>
      <c r="AG83">
        <v>42.933545000000002</v>
      </c>
      <c r="AH83">
        <v>34.202413</v>
      </c>
      <c r="AI83">
        <v>0</v>
      </c>
      <c r="AJ83">
        <v>0</v>
      </c>
      <c r="AK83">
        <v>26.424316000000001</v>
      </c>
      <c r="AL83">
        <v>0</v>
      </c>
      <c r="AM83">
        <v>16.345120999999999</v>
      </c>
      <c r="AN83">
        <v>0.70510899999999999</v>
      </c>
      <c r="AO83">
        <v>0</v>
      </c>
      <c r="AP83">
        <v>0</v>
      </c>
      <c r="AQ83">
        <v>0</v>
      </c>
      <c r="AR83">
        <v>46.92</v>
      </c>
      <c r="AS83">
        <v>29.5944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85.020224999999996</v>
      </c>
      <c r="BA83">
        <f t="shared" si="4"/>
        <v>2036.6296949999996</v>
      </c>
      <c r="BB83">
        <v>80</v>
      </c>
      <c r="BD83">
        <v>7.81</v>
      </c>
      <c r="BE83">
        <v>1.95</v>
      </c>
      <c r="BF83">
        <v>3.03</v>
      </c>
      <c r="BG83">
        <v>1.84</v>
      </c>
      <c r="BH83">
        <v>9.34</v>
      </c>
      <c r="BI83">
        <v>0.86</v>
      </c>
      <c r="BJ83">
        <v>1.73</v>
      </c>
      <c r="BK83">
        <v>1.83</v>
      </c>
      <c r="BL83">
        <v>0</v>
      </c>
      <c r="BM83">
        <v>0.2</v>
      </c>
      <c r="BN83">
        <v>2.37</v>
      </c>
      <c r="BO83">
        <v>1.89</v>
      </c>
      <c r="BP83">
        <v>0.25</v>
      </c>
      <c r="BQ83">
        <v>2.0099999999999998</v>
      </c>
      <c r="BR83">
        <v>2.19</v>
      </c>
      <c r="BS83">
        <v>1.64</v>
      </c>
      <c r="BT83">
        <v>2.6925150000000002</v>
      </c>
      <c r="BU83">
        <v>1.341844</v>
      </c>
      <c r="BV83">
        <v>2.3846349999999998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0.83574999999999999</v>
      </c>
      <c r="CS83">
        <v>2.7933979999999998</v>
      </c>
      <c r="CT83">
        <v>0.49598399999999998</v>
      </c>
      <c r="CU83">
        <v>0</v>
      </c>
      <c r="CV83">
        <v>0.27252100000000001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85.020224999999996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312.32729999999998</v>
      </c>
      <c r="L84">
        <v>366.05790000000002</v>
      </c>
      <c r="M84">
        <v>92.91</v>
      </c>
      <c r="N84">
        <v>119.136178</v>
      </c>
      <c r="O84">
        <v>62.39</v>
      </c>
      <c r="P84">
        <v>66.475899999999996</v>
      </c>
      <c r="Q84">
        <v>16.9681</v>
      </c>
      <c r="R84">
        <v>41.7316</v>
      </c>
      <c r="S84">
        <v>20.048400000000001</v>
      </c>
      <c r="T84">
        <v>0.56000000000000005</v>
      </c>
      <c r="U84">
        <v>348.97500000000002</v>
      </c>
      <c r="V84">
        <v>20.625399999999999</v>
      </c>
      <c r="W84">
        <v>34.799309999999998</v>
      </c>
      <c r="X84">
        <v>147.515625</v>
      </c>
      <c r="Y84">
        <v>0</v>
      </c>
      <c r="Z84">
        <v>6.5537999999999998</v>
      </c>
      <c r="AA84">
        <v>3.7919999999999998</v>
      </c>
      <c r="AB84">
        <v>13.600092</v>
      </c>
      <c r="AC84">
        <v>9.2332590000000003</v>
      </c>
      <c r="AD84">
        <v>18.859591999999999</v>
      </c>
      <c r="AE84">
        <v>0</v>
      </c>
      <c r="AF84">
        <v>16.664376000000001</v>
      </c>
      <c r="AG84">
        <v>42.933545000000002</v>
      </c>
      <c r="AH84">
        <v>15.635389</v>
      </c>
      <c r="AI84">
        <v>0</v>
      </c>
      <c r="AJ84">
        <v>0</v>
      </c>
      <c r="AK84">
        <v>26.424316000000001</v>
      </c>
      <c r="AL84">
        <v>0</v>
      </c>
      <c r="AM84">
        <v>16.345120999999999</v>
      </c>
      <c r="AN84">
        <v>0.70510899999999999</v>
      </c>
      <c r="AO84">
        <v>0</v>
      </c>
      <c r="AP84">
        <v>0</v>
      </c>
      <c r="AQ84">
        <v>0</v>
      </c>
      <c r="AR84">
        <v>46.92</v>
      </c>
      <c r="AS84">
        <v>29.5944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84.872840999999994</v>
      </c>
      <c r="BA84">
        <f t="shared" si="4"/>
        <v>1993.9021529999995</v>
      </c>
      <c r="BB84">
        <v>81</v>
      </c>
      <c r="BD84">
        <v>7.81</v>
      </c>
      <c r="BE84">
        <v>1.95</v>
      </c>
      <c r="BF84">
        <v>3.03</v>
      </c>
      <c r="BG84">
        <v>1.84</v>
      </c>
      <c r="BH84">
        <v>9.34</v>
      </c>
      <c r="BI84">
        <v>0.86</v>
      </c>
      <c r="BJ84">
        <v>1.73</v>
      </c>
      <c r="BK84">
        <v>1.83</v>
      </c>
      <c r="BL84">
        <v>0</v>
      </c>
      <c r="BM84">
        <v>0.2</v>
      </c>
      <c r="BN84">
        <v>2.37</v>
      </c>
      <c r="BO84">
        <v>1.89</v>
      </c>
      <c r="BP84">
        <v>0.25</v>
      </c>
      <c r="BQ84">
        <v>2.0099999999999998</v>
      </c>
      <c r="BR84">
        <v>2.19</v>
      </c>
      <c r="BS84">
        <v>1.64</v>
      </c>
      <c r="BT84">
        <v>2.6925150000000002</v>
      </c>
      <c r="BU84">
        <v>1.341844</v>
      </c>
      <c r="BV84">
        <v>2.3846349999999998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0.83574999999999999</v>
      </c>
      <c r="CS84">
        <v>2.7933979999999998</v>
      </c>
      <c r="CT84">
        <v>0.49598399999999998</v>
      </c>
      <c r="CU84">
        <v>0</v>
      </c>
      <c r="CV84">
        <v>0.125137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84.872840999999994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312.32729999999998</v>
      </c>
      <c r="L85">
        <v>441.05790000000002</v>
      </c>
      <c r="M85">
        <v>92.91</v>
      </c>
      <c r="N85">
        <v>119.136178</v>
      </c>
      <c r="O85">
        <v>62.39</v>
      </c>
      <c r="P85">
        <v>66.475899999999996</v>
      </c>
      <c r="Q85">
        <v>16.9681</v>
      </c>
      <c r="R85">
        <v>41.7316</v>
      </c>
      <c r="S85">
        <v>20.048400000000001</v>
      </c>
      <c r="T85">
        <v>0.56000000000000005</v>
      </c>
      <c r="U85">
        <v>348.97500000000002</v>
      </c>
      <c r="V85">
        <v>20.625399999999999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9.2332590000000003</v>
      </c>
      <c r="AD85">
        <v>18.859591999999999</v>
      </c>
      <c r="AE85">
        <v>0</v>
      </c>
      <c r="AF85">
        <v>16.664376000000001</v>
      </c>
      <c r="AG85">
        <v>42.933545000000002</v>
      </c>
      <c r="AH85">
        <v>0</v>
      </c>
      <c r="AI85">
        <v>0</v>
      </c>
      <c r="AJ85">
        <v>0</v>
      </c>
      <c r="AK85">
        <v>26.424316000000001</v>
      </c>
      <c r="AL85">
        <v>0</v>
      </c>
      <c r="AM85">
        <v>16.345120999999999</v>
      </c>
      <c r="AN85">
        <v>0.70510899999999999</v>
      </c>
      <c r="AO85">
        <v>0</v>
      </c>
      <c r="AP85">
        <v>0</v>
      </c>
      <c r="AQ85">
        <v>0</v>
      </c>
      <c r="AR85">
        <v>46.92</v>
      </c>
      <c r="AS85">
        <v>29.5944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84.747703999999999</v>
      </c>
      <c r="BA85">
        <f t="shared" si="4"/>
        <v>2035.7495349999999</v>
      </c>
      <c r="BB85">
        <v>82</v>
      </c>
      <c r="BD85">
        <v>7.81</v>
      </c>
      <c r="BE85">
        <v>1.95</v>
      </c>
      <c r="BF85">
        <v>3.03</v>
      </c>
      <c r="BG85">
        <v>1.84</v>
      </c>
      <c r="BH85">
        <v>9.34</v>
      </c>
      <c r="BI85">
        <v>0.86</v>
      </c>
      <c r="BJ85">
        <v>1.73</v>
      </c>
      <c r="BK85">
        <v>1.83</v>
      </c>
      <c r="BL85">
        <v>0</v>
      </c>
      <c r="BM85">
        <v>0.2</v>
      </c>
      <c r="BN85">
        <v>2.37</v>
      </c>
      <c r="BO85">
        <v>1.89</v>
      </c>
      <c r="BP85">
        <v>0.25</v>
      </c>
      <c r="BQ85">
        <v>2.0099999999999998</v>
      </c>
      <c r="BR85">
        <v>2.19</v>
      </c>
      <c r="BS85">
        <v>1.64</v>
      </c>
      <c r="BT85">
        <v>2.6925150000000002</v>
      </c>
      <c r="BU85">
        <v>1.341844</v>
      </c>
      <c r="BV85">
        <v>2.3846349999999998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0.83574999999999999</v>
      </c>
      <c r="CS85">
        <v>2.7933979999999998</v>
      </c>
      <c r="CT85">
        <v>0.49598399999999998</v>
      </c>
      <c r="CU85">
        <v>0</v>
      </c>
      <c r="CV85">
        <v>0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84.747703999999999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312.32729999999998</v>
      </c>
      <c r="L86">
        <v>452.05432400000001</v>
      </c>
      <c r="M86">
        <v>92.91</v>
      </c>
      <c r="N86">
        <v>119.136178</v>
      </c>
      <c r="O86">
        <v>62.39</v>
      </c>
      <c r="P86">
        <v>66.475899999999996</v>
      </c>
      <c r="Q86">
        <v>16.9681</v>
      </c>
      <c r="R86">
        <v>41.7316</v>
      </c>
      <c r="S86">
        <v>20.048400000000001</v>
      </c>
      <c r="T86">
        <v>0.56000000000000005</v>
      </c>
      <c r="U86">
        <v>348.97500000000002</v>
      </c>
      <c r="V86">
        <v>20.625399999999999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9.2332590000000003</v>
      </c>
      <c r="AD86">
        <v>9.4297959999999996</v>
      </c>
      <c r="AE86">
        <v>0</v>
      </c>
      <c r="AF86">
        <v>16.664376000000001</v>
      </c>
      <c r="AG86">
        <v>42.933545000000002</v>
      </c>
      <c r="AH86">
        <v>0</v>
      </c>
      <c r="AI86">
        <v>0</v>
      </c>
      <c r="AJ86">
        <v>0</v>
      </c>
      <c r="AK86">
        <v>26.424316000000001</v>
      </c>
      <c r="AL86">
        <v>0</v>
      </c>
      <c r="AM86">
        <v>16.345120999999999</v>
      </c>
      <c r="AN86">
        <v>0.70510899999999999</v>
      </c>
      <c r="AO86">
        <v>0</v>
      </c>
      <c r="AP86">
        <v>0</v>
      </c>
      <c r="AQ86">
        <v>0</v>
      </c>
      <c r="AR86">
        <v>46.92</v>
      </c>
      <c r="AS86">
        <v>29.5944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84.747703999999999</v>
      </c>
      <c r="BA86">
        <f t="shared" si="4"/>
        <v>2037.316163</v>
      </c>
      <c r="BB86">
        <v>83</v>
      </c>
      <c r="BD86">
        <v>7.81</v>
      </c>
      <c r="BE86">
        <v>1.95</v>
      </c>
      <c r="BF86">
        <v>3.03</v>
      </c>
      <c r="BG86">
        <v>1.84</v>
      </c>
      <c r="BH86">
        <v>9.34</v>
      </c>
      <c r="BI86">
        <v>0.86</v>
      </c>
      <c r="BJ86">
        <v>1.73</v>
      </c>
      <c r="BK86">
        <v>1.83</v>
      </c>
      <c r="BL86">
        <v>0</v>
      </c>
      <c r="BM86">
        <v>0.2</v>
      </c>
      <c r="BN86">
        <v>2.37</v>
      </c>
      <c r="BO86">
        <v>1.89</v>
      </c>
      <c r="BP86">
        <v>0.25</v>
      </c>
      <c r="BQ86">
        <v>2.0099999999999998</v>
      </c>
      <c r="BR86">
        <v>2.19</v>
      </c>
      <c r="BS86">
        <v>1.64</v>
      </c>
      <c r="BT86">
        <v>2.6925150000000002</v>
      </c>
      <c r="BU86">
        <v>1.341844</v>
      </c>
      <c r="BV86">
        <v>2.3846349999999998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0.83574999999999999</v>
      </c>
      <c r="CS86">
        <v>2.7933979999999998</v>
      </c>
      <c r="CT86">
        <v>0.49598399999999998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84.747703999999999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312.32729999999998</v>
      </c>
      <c r="L87">
        <v>443.41432400000002</v>
      </c>
      <c r="M87">
        <v>92.91</v>
      </c>
      <c r="N87">
        <v>119.136178</v>
      </c>
      <c r="O87">
        <v>62.39</v>
      </c>
      <c r="P87">
        <v>66.475899999999996</v>
      </c>
      <c r="Q87">
        <v>21.592099999999999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20.625399999999999</v>
      </c>
      <c r="W87">
        <v>34.799309999999998</v>
      </c>
      <c r="X87">
        <v>147.515625</v>
      </c>
      <c r="Y87">
        <v>0</v>
      </c>
      <c r="Z87">
        <v>6.5537999999999998</v>
      </c>
      <c r="AA87">
        <v>13.983000000000001</v>
      </c>
      <c r="AB87">
        <v>0</v>
      </c>
      <c r="AC87">
        <v>9.2332590000000003</v>
      </c>
      <c r="AD87">
        <v>0</v>
      </c>
      <c r="AE87">
        <v>0</v>
      </c>
      <c r="AF87">
        <v>16.664376000000001</v>
      </c>
      <c r="AG87">
        <v>42.933545000000002</v>
      </c>
      <c r="AH87">
        <v>0</v>
      </c>
      <c r="AI87">
        <v>0</v>
      </c>
      <c r="AJ87">
        <v>0</v>
      </c>
      <c r="AK87">
        <v>26.424316000000001</v>
      </c>
      <c r="AL87">
        <v>0</v>
      </c>
      <c r="AM87">
        <v>16.345120999999999</v>
      </c>
      <c r="AN87">
        <v>0.70510899999999999</v>
      </c>
      <c r="AO87">
        <v>0</v>
      </c>
      <c r="AP87">
        <v>0</v>
      </c>
      <c r="AQ87">
        <v>0</v>
      </c>
      <c r="AR87">
        <v>46.92</v>
      </c>
      <c r="AS87">
        <v>29.5944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84.747703999999999</v>
      </c>
      <c r="BA87">
        <f t="shared" si="4"/>
        <v>2043.8473670000003</v>
      </c>
      <c r="BB87">
        <v>84</v>
      </c>
      <c r="BD87">
        <v>7.81</v>
      </c>
      <c r="BE87">
        <v>1.95</v>
      </c>
      <c r="BF87">
        <v>3.03</v>
      </c>
      <c r="BG87">
        <v>1.84</v>
      </c>
      <c r="BH87">
        <v>9.34</v>
      </c>
      <c r="BI87">
        <v>0.86</v>
      </c>
      <c r="BJ87">
        <v>1.73</v>
      </c>
      <c r="BK87">
        <v>1.83</v>
      </c>
      <c r="BL87">
        <v>0</v>
      </c>
      <c r="BM87">
        <v>0.2</v>
      </c>
      <c r="BN87">
        <v>2.37</v>
      </c>
      <c r="BO87">
        <v>1.89</v>
      </c>
      <c r="BP87">
        <v>0.25</v>
      </c>
      <c r="BQ87">
        <v>2.0099999999999998</v>
      </c>
      <c r="BR87">
        <v>2.19</v>
      </c>
      <c r="BS87">
        <v>1.64</v>
      </c>
      <c r="BT87">
        <v>2.6925150000000002</v>
      </c>
      <c r="BU87">
        <v>1.341844</v>
      </c>
      <c r="BV87">
        <v>2.3846349999999998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0.83574999999999999</v>
      </c>
      <c r="CS87">
        <v>2.7933979999999998</v>
      </c>
      <c r="CT87">
        <v>0.49598399999999998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84.747703999999999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312.32729999999998</v>
      </c>
      <c r="L88">
        <v>443.41432400000002</v>
      </c>
      <c r="M88">
        <v>92.91</v>
      </c>
      <c r="N88">
        <v>119.136178</v>
      </c>
      <c r="O88">
        <v>62.39</v>
      </c>
      <c r="P88">
        <v>66.475899999999996</v>
      </c>
      <c r="Q88">
        <v>21.592099999999999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20.625399999999999</v>
      </c>
      <c r="W88">
        <v>34.799309999999998</v>
      </c>
      <c r="X88">
        <v>147.515625</v>
      </c>
      <c r="Y88">
        <v>0</v>
      </c>
      <c r="Z88">
        <v>6.5537999999999998</v>
      </c>
      <c r="AA88">
        <v>13.983000000000001</v>
      </c>
      <c r="AB88">
        <v>0</v>
      </c>
      <c r="AC88">
        <v>9.2332590000000003</v>
      </c>
      <c r="AD88">
        <v>0</v>
      </c>
      <c r="AE88">
        <v>0</v>
      </c>
      <c r="AF88">
        <v>16.664376000000001</v>
      </c>
      <c r="AG88">
        <v>42.933545000000002</v>
      </c>
      <c r="AH88">
        <v>0</v>
      </c>
      <c r="AI88">
        <v>0</v>
      </c>
      <c r="AJ88">
        <v>0</v>
      </c>
      <c r="AK88">
        <v>26.424316000000001</v>
      </c>
      <c r="AL88">
        <v>0</v>
      </c>
      <c r="AM88">
        <v>16.345120999999999</v>
      </c>
      <c r="AN88">
        <v>0.70510899999999999</v>
      </c>
      <c r="AO88">
        <v>0</v>
      </c>
      <c r="AP88">
        <v>0</v>
      </c>
      <c r="AQ88">
        <v>0</v>
      </c>
      <c r="AR88">
        <v>46.92</v>
      </c>
      <c r="AS88">
        <v>29.5944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84.747703999999999</v>
      </c>
      <c r="BA88">
        <f t="shared" si="4"/>
        <v>2043.8473670000003</v>
      </c>
      <c r="BB88">
        <v>85</v>
      </c>
      <c r="BD88">
        <v>7.81</v>
      </c>
      <c r="BE88">
        <v>1.95</v>
      </c>
      <c r="BF88">
        <v>3.03</v>
      </c>
      <c r="BG88">
        <v>1.84</v>
      </c>
      <c r="BH88">
        <v>9.34</v>
      </c>
      <c r="BI88">
        <v>0.86</v>
      </c>
      <c r="BJ88">
        <v>1.73</v>
      </c>
      <c r="BK88">
        <v>1.83</v>
      </c>
      <c r="BL88">
        <v>0</v>
      </c>
      <c r="BM88">
        <v>0.2</v>
      </c>
      <c r="BN88">
        <v>2.37</v>
      </c>
      <c r="BO88">
        <v>1.89</v>
      </c>
      <c r="BP88">
        <v>0.25</v>
      </c>
      <c r="BQ88">
        <v>2.0099999999999998</v>
      </c>
      <c r="BR88">
        <v>2.19</v>
      </c>
      <c r="BS88">
        <v>1.64</v>
      </c>
      <c r="BT88">
        <v>2.6925150000000002</v>
      </c>
      <c r="BU88">
        <v>1.341844</v>
      </c>
      <c r="BV88">
        <v>2.3846349999999998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0.83574999999999999</v>
      </c>
      <c r="CS88">
        <v>2.7933979999999998</v>
      </c>
      <c r="CT88">
        <v>0.49598399999999998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84.747703999999999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337.73899999999998</v>
      </c>
      <c r="L89">
        <v>443.41432400000002</v>
      </c>
      <c r="M89">
        <v>92.91</v>
      </c>
      <c r="N89">
        <v>119.136178</v>
      </c>
      <c r="O89">
        <v>62.39</v>
      </c>
      <c r="P89">
        <v>66.475899999999996</v>
      </c>
      <c r="Q89">
        <v>21.592099999999999</v>
      </c>
      <c r="R89">
        <v>41.7316</v>
      </c>
      <c r="S89">
        <v>26.042400000000001</v>
      </c>
      <c r="T89">
        <v>0.56000000000000005</v>
      </c>
      <c r="U89">
        <v>348.97500000000002</v>
      </c>
      <c r="V89">
        <v>20.625399999999999</v>
      </c>
      <c r="W89">
        <v>34.799309999999998</v>
      </c>
      <c r="X89">
        <v>147.515625</v>
      </c>
      <c r="Y89">
        <v>0</v>
      </c>
      <c r="Z89">
        <v>6.5537999999999998</v>
      </c>
      <c r="AA89">
        <v>13.983000000000001</v>
      </c>
      <c r="AB89">
        <v>0</v>
      </c>
      <c r="AC89">
        <v>0</v>
      </c>
      <c r="AD89">
        <v>0</v>
      </c>
      <c r="AE89">
        <v>0</v>
      </c>
      <c r="AF89">
        <v>16.664376000000001</v>
      </c>
      <c r="AG89">
        <v>42.933545000000002</v>
      </c>
      <c r="AH89">
        <v>0</v>
      </c>
      <c r="AI89">
        <v>0</v>
      </c>
      <c r="AJ89">
        <v>0</v>
      </c>
      <c r="AK89">
        <v>26.424316000000001</v>
      </c>
      <c r="AL89">
        <v>0</v>
      </c>
      <c r="AM89">
        <v>16.345120999999999</v>
      </c>
      <c r="AN89">
        <v>0.70510899999999999</v>
      </c>
      <c r="AO89">
        <v>0</v>
      </c>
      <c r="AP89">
        <v>0</v>
      </c>
      <c r="AQ89">
        <v>0</v>
      </c>
      <c r="AR89">
        <v>46.92</v>
      </c>
      <c r="AS89">
        <v>29.5944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84.747703999999999</v>
      </c>
      <c r="BA89">
        <f t="shared" si="4"/>
        <v>2060.0258080000003</v>
      </c>
      <c r="BB89">
        <v>86</v>
      </c>
      <c r="BD89">
        <v>7.81</v>
      </c>
      <c r="BE89">
        <v>1.95</v>
      </c>
      <c r="BF89">
        <v>3.03</v>
      </c>
      <c r="BG89">
        <v>1.84</v>
      </c>
      <c r="BH89">
        <v>9.34</v>
      </c>
      <c r="BI89">
        <v>0.86</v>
      </c>
      <c r="BJ89">
        <v>1.73</v>
      </c>
      <c r="BK89">
        <v>1.83</v>
      </c>
      <c r="BL89">
        <v>0</v>
      </c>
      <c r="BM89">
        <v>0.2</v>
      </c>
      <c r="BN89">
        <v>2.37</v>
      </c>
      <c r="BO89">
        <v>1.89</v>
      </c>
      <c r="BP89">
        <v>0.25</v>
      </c>
      <c r="BQ89">
        <v>2.0099999999999998</v>
      </c>
      <c r="BR89">
        <v>2.19</v>
      </c>
      <c r="BS89">
        <v>1.64</v>
      </c>
      <c r="BT89">
        <v>2.6925150000000002</v>
      </c>
      <c r="BU89">
        <v>1.341844</v>
      </c>
      <c r="BV89">
        <v>2.3846349999999998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0.83574999999999999</v>
      </c>
      <c r="CS89">
        <v>2.7933979999999998</v>
      </c>
      <c r="CT89">
        <v>0.49598399999999998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84.747703999999999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337.73899999999998</v>
      </c>
      <c r="L90">
        <v>443.41432400000002</v>
      </c>
      <c r="M90">
        <v>92.91</v>
      </c>
      <c r="N90">
        <v>119.136178</v>
      </c>
      <c r="O90">
        <v>62.39</v>
      </c>
      <c r="P90">
        <v>66.475899999999996</v>
      </c>
      <c r="Q90">
        <v>21.592099999999999</v>
      </c>
      <c r="R90">
        <v>41.7316</v>
      </c>
      <c r="S90">
        <v>26.042400000000001</v>
      </c>
      <c r="T90">
        <v>0.56000000000000005</v>
      </c>
      <c r="U90">
        <v>348.97500000000002</v>
      </c>
      <c r="V90">
        <v>20.625399999999999</v>
      </c>
      <c r="W90">
        <v>34.799309999999998</v>
      </c>
      <c r="X90">
        <v>147.515625</v>
      </c>
      <c r="Y90">
        <v>0</v>
      </c>
      <c r="Z90">
        <v>6.5537999999999998</v>
      </c>
      <c r="AA90">
        <v>13.983000000000001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42.933545000000002</v>
      </c>
      <c r="AH90">
        <v>0</v>
      </c>
      <c r="AI90">
        <v>3.9559120000000001</v>
      </c>
      <c r="AJ90">
        <v>0</v>
      </c>
      <c r="AK90">
        <v>26.424316000000001</v>
      </c>
      <c r="AL90">
        <v>0</v>
      </c>
      <c r="AM90">
        <v>16.345120999999999</v>
      </c>
      <c r="AN90">
        <v>0.70510899999999999</v>
      </c>
      <c r="AO90">
        <v>0</v>
      </c>
      <c r="AP90">
        <v>0.25619999999999998</v>
      </c>
      <c r="AQ90">
        <v>0</v>
      </c>
      <c r="AR90">
        <v>46.92</v>
      </c>
      <c r="AS90">
        <v>29.5944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84.747703999999999</v>
      </c>
      <c r="BA90">
        <f t="shared" si="4"/>
        <v>2064.23792</v>
      </c>
      <c r="BB90">
        <v>87</v>
      </c>
      <c r="BD90">
        <v>7.81</v>
      </c>
      <c r="BE90">
        <v>1.95</v>
      </c>
      <c r="BF90">
        <v>3.03</v>
      </c>
      <c r="BG90">
        <v>1.84</v>
      </c>
      <c r="BH90">
        <v>9.34</v>
      </c>
      <c r="BI90">
        <v>0.86</v>
      </c>
      <c r="BJ90">
        <v>1.73</v>
      </c>
      <c r="BK90">
        <v>1.83</v>
      </c>
      <c r="BL90">
        <v>0</v>
      </c>
      <c r="BM90">
        <v>0.2</v>
      </c>
      <c r="BN90">
        <v>2.37</v>
      </c>
      <c r="BO90">
        <v>1.89</v>
      </c>
      <c r="BP90">
        <v>0.25</v>
      </c>
      <c r="BQ90">
        <v>2.0099999999999998</v>
      </c>
      <c r="BR90">
        <v>2.19</v>
      </c>
      <c r="BS90">
        <v>1.64</v>
      </c>
      <c r="BT90">
        <v>2.6925150000000002</v>
      </c>
      <c r="BU90">
        <v>1.341844</v>
      </c>
      <c r="BV90">
        <v>2.3846349999999998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0.83574999999999999</v>
      </c>
      <c r="CS90">
        <v>2.7933979999999998</v>
      </c>
      <c r="CT90">
        <v>0.49598399999999998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84.747703999999999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337.73899999999998</v>
      </c>
      <c r="L91">
        <v>442.16432400000002</v>
      </c>
      <c r="M91">
        <v>92.91</v>
      </c>
      <c r="N91">
        <v>119.136178</v>
      </c>
      <c r="O91">
        <v>62.39</v>
      </c>
      <c r="P91">
        <v>66.475899999999996</v>
      </c>
      <c r="Q91">
        <v>16.9681</v>
      </c>
      <c r="R91">
        <v>41.7316</v>
      </c>
      <c r="S91">
        <v>20.228400000000001</v>
      </c>
      <c r="T91">
        <v>0.56000000000000005</v>
      </c>
      <c r="U91">
        <v>348.97500000000002</v>
      </c>
      <c r="V91">
        <v>20.625399999999999</v>
      </c>
      <c r="W91">
        <v>34.799309999999998</v>
      </c>
      <c r="X91">
        <v>147.515625</v>
      </c>
      <c r="Y91">
        <v>0</v>
      </c>
      <c r="Z91">
        <v>13.1076</v>
      </c>
      <c r="AA91">
        <v>13.983000000000001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42.933545000000002</v>
      </c>
      <c r="AH91">
        <v>0</v>
      </c>
      <c r="AI91">
        <v>17.142282999999999</v>
      </c>
      <c r="AJ91">
        <v>0</v>
      </c>
      <c r="AK91">
        <v>26.424316000000001</v>
      </c>
      <c r="AL91">
        <v>0</v>
      </c>
      <c r="AM91">
        <v>16.345120999999999</v>
      </c>
      <c r="AN91">
        <v>0.70510899999999999</v>
      </c>
      <c r="AO91">
        <v>0</v>
      </c>
      <c r="AP91">
        <v>2.5619999999999998</v>
      </c>
      <c r="AQ91">
        <v>0</v>
      </c>
      <c r="AR91">
        <v>46.92</v>
      </c>
      <c r="AS91">
        <v>29.5944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84.807704000000001</v>
      </c>
      <c r="BA91">
        <f t="shared" si="4"/>
        <v>2074.6558909999999</v>
      </c>
      <c r="BB91">
        <v>88</v>
      </c>
      <c r="BD91">
        <v>7.81</v>
      </c>
      <c r="BE91">
        <v>1.95</v>
      </c>
      <c r="BF91">
        <v>3.03</v>
      </c>
      <c r="BG91">
        <v>1.84</v>
      </c>
      <c r="BH91">
        <v>9.34</v>
      </c>
      <c r="BI91">
        <v>0.88</v>
      </c>
      <c r="BJ91">
        <v>1.77</v>
      </c>
      <c r="BK91">
        <v>1.83</v>
      </c>
      <c r="BL91">
        <v>0</v>
      </c>
      <c r="BM91">
        <v>0.2</v>
      </c>
      <c r="BN91">
        <v>2.37</v>
      </c>
      <c r="BO91">
        <v>1.89</v>
      </c>
      <c r="BP91">
        <v>0.25</v>
      </c>
      <c r="BQ91">
        <v>2.0099999999999998</v>
      </c>
      <c r="BR91">
        <v>2.19</v>
      </c>
      <c r="BS91">
        <v>1.64</v>
      </c>
      <c r="BT91">
        <v>2.6925150000000002</v>
      </c>
      <c r="BU91">
        <v>1.341844</v>
      </c>
      <c r="BV91">
        <v>2.3846349999999998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0.83574999999999999</v>
      </c>
      <c r="CS91">
        <v>2.7933979999999998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84.807704000000001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337.73899999999998</v>
      </c>
      <c r="L92">
        <v>442.16432400000002</v>
      </c>
      <c r="M92">
        <v>92.91</v>
      </c>
      <c r="N92">
        <v>119.136178</v>
      </c>
      <c r="O92">
        <v>62.39</v>
      </c>
      <c r="P92">
        <v>66.475899999999996</v>
      </c>
      <c r="Q92">
        <v>16.9681</v>
      </c>
      <c r="R92">
        <v>41.7316</v>
      </c>
      <c r="S92">
        <v>20.048400000000001</v>
      </c>
      <c r="T92">
        <v>0.56000000000000005</v>
      </c>
      <c r="U92">
        <v>348.97500000000002</v>
      </c>
      <c r="V92">
        <v>20.625399999999999</v>
      </c>
      <c r="W92">
        <v>34.799309999999998</v>
      </c>
      <c r="X92">
        <v>147.515625</v>
      </c>
      <c r="Y92">
        <v>0</v>
      </c>
      <c r="Z92">
        <v>13.1076</v>
      </c>
      <c r="AA92">
        <v>13.983000000000001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42.933545000000002</v>
      </c>
      <c r="AH92">
        <v>0</v>
      </c>
      <c r="AI92">
        <v>17.142282999999999</v>
      </c>
      <c r="AJ92">
        <v>0</v>
      </c>
      <c r="AK92">
        <v>26.424316000000001</v>
      </c>
      <c r="AL92">
        <v>0</v>
      </c>
      <c r="AM92">
        <v>16.345120999999999</v>
      </c>
      <c r="AN92">
        <v>0.70510899999999999</v>
      </c>
      <c r="AO92">
        <v>0</v>
      </c>
      <c r="AP92">
        <v>2.5619999999999998</v>
      </c>
      <c r="AQ92">
        <v>0</v>
      </c>
      <c r="AR92">
        <v>46.92</v>
      </c>
      <c r="AS92">
        <v>29.5944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84.817703999999992</v>
      </c>
      <c r="BA92">
        <f t="shared" si="4"/>
        <v>2074.4858909999998</v>
      </c>
      <c r="BB92">
        <v>89</v>
      </c>
      <c r="BD92">
        <v>7.81</v>
      </c>
      <c r="BE92">
        <v>1.95</v>
      </c>
      <c r="BF92">
        <v>3.03</v>
      </c>
      <c r="BG92">
        <v>1.84</v>
      </c>
      <c r="BH92">
        <v>9.34</v>
      </c>
      <c r="BI92">
        <v>0.89</v>
      </c>
      <c r="BJ92">
        <v>1.77</v>
      </c>
      <c r="BK92">
        <v>1.83</v>
      </c>
      <c r="BL92">
        <v>0</v>
      </c>
      <c r="BM92">
        <v>0.2</v>
      </c>
      <c r="BN92">
        <v>2.37</v>
      </c>
      <c r="BO92">
        <v>1.89</v>
      </c>
      <c r="BP92">
        <v>0.25</v>
      </c>
      <c r="BQ92">
        <v>2.0099999999999998</v>
      </c>
      <c r="BR92">
        <v>2.19</v>
      </c>
      <c r="BS92">
        <v>1.64</v>
      </c>
      <c r="BT92">
        <v>2.6925150000000002</v>
      </c>
      <c r="BU92">
        <v>1.341844</v>
      </c>
      <c r="BV92">
        <v>2.3846349999999998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0.83574999999999999</v>
      </c>
      <c r="CS92">
        <v>2.7933979999999998</v>
      </c>
      <c r="CT92">
        <v>0.49598399999999998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84.817703999999992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337.73899999999998</v>
      </c>
      <c r="L93">
        <v>429.61790000000002</v>
      </c>
      <c r="M93">
        <v>92.91</v>
      </c>
      <c r="N93">
        <v>119.136178</v>
      </c>
      <c r="O93">
        <v>62.39</v>
      </c>
      <c r="P93">
        <v>66.475899999999996</v>
      </c>
      <c r="Q93">
        <v>16.9681</v>
      </c>
      <c r="R93">
        <v>41.7316</v>
      </c>
      <c r="S93">
        <v>20.048400000000001</v>
      </c>
      <c r="T93">
        <v>0.56000000000000005</v>
      </c>
      <c r="U93">
        <v>348.97500000000002</v>
      </c>
      <c r="V93">
        <v>20.625399999999999</v>
      </c>
      <c r="W93">
        <v>34.799309999999998</v>
      </c>
      <c r="X93">
        <v>147.515625</v>
      </c>
      <c r="Y93">
        <v>0</v>
      </c>
      <c r="Z93">
        <v>13.1076</v>
      </c>
      <c r="AA93">
        <v>13.983000000000001</v>
      </c>
      <c r="AB93">
        <v>0</v>
      </c>
      <c r="AC93">
        <v>0</v>
      </c>
      <c r="AD93">
        <v>0</v>
      </c>
      <c r="AE93">
        <v>0</v>
      </c>
      <c r="AF93">
        <v>8.3321880000000004</v>
      </c>
      <c r="AG93">
        <v>42.933545000000002</v>
      </c>
      <c r="AH93">
        <v>0</v>
      </c>
      <c r="AI93">
        <v>17.142282999999999</v>
      </c>
      <c r="AJ93">
        <v>0</v>
      </c>
      <c r="AK93">
        <v>26.424316000000001</v>
      </c>
      <c r="AL93">
        <v>0</v>
      </c>
      <c r="AM93">
        <v>16.345120999999999</v>
      </c>
      <c r="AN93">
        <v>0.70510899999999999</v>
      </c>
      <c r="AO93">
        <v>0</v>
      </c>
      <c r="AP93">
        <v>4.0991999999999997</v>
      </c>
      <c r="AQ93">
        <v>0</v>
      </c>
      <c r="AR93">
        <v>44.16</v>
      </c>
      <c r="AS93">
        <v>29.5944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84.817703999999992</v>
      </c>
      <c r="BA93">
        <f t="shared" si="4"/>
        <v>2052.3844789999998</v>
      </c>
      <c r="BB93">
        <v>90</v>
      </c>
      <c r="BD93">
        <v>7.81</v>
      </c>
      <c r="BE93">
        <v>1.95</v>
      </c>
      <c r="BF93">
        <v>3.03</v>
      </c>
      <c r="BG93">
        <v>1.84</v>
      </c>
      <c r="BH93">
        <v>9.34</v>
      </c>
      <c r="BI93">
        <v>0.89</v>
      </c>
      <c r="BJ93">
        <v>1.77</v>
      </c>
      <c r="BK93">
        <v>1.83</v>
      </c>
      <c r="BL93">
        <v>0</v>
      </c>
      <c r="BM93">
        <v>0.2</v>
      </c>
      <c r="BN93">
        <v>2.37</v>
      </c>
      <c r="BO93">
        <v>1.89</v>
      </c>
      <c r="BP93">
        <v>0.25</v>
      </c>
      <c r="BQ93">
        <v>2.0099999999999998</v>
      </c>
      <c r="BR93">
        <v>2.19</v>
      </c>
      <c r="BS93">
        <v>1.64</v>
      </c>
      <c r="BT93">
        <v>2.6925150000000002</v>
      </c>
      <c r="BU93">
        <v>1.341844</v>
      </c>
      <c r="BV93">
        <v>2.3846349999999998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0.83574999999999999</v>
      </c>
      <c r="CS93">
        <v>2.7933979999999998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84.817703999999992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337.73899999999998</v>
      </c>
      <c r="L94">
        <v>429.61790000000002</v>
      </c>
      <c r="M94">
        <v>92.91</v>
      </c>
      <c r="N94">
        <v>119.136178</v>
      </c>
      <c r="O94">
        <v>62.39</v>
      </c>
      <c r="P94">
        <v>66.475899999999996</v>
      </c>
      <c r="Q94">
        <v>16.9681</v>
      </c>
      <c r="R94">
        <v>41.7316</v>
      </c>
      <c r="S94">
        <v>20.048400000000001</v>
      </c>
      <c r="T94">
        <v>0.56000000000000005</v>
      </c>
      <c r="U94">
        <v>348.97500000000002</v>
      </c>
      <c r="V94">
        <v>20.625399999999999</v>
      </c>
      <c r="W94">
        <v>34.799309999999998</v>
      </c>
      <c r="X94">
        <v>147.515625</v>
      </c>
      <c r="Y94">
        <v>0</v>
      </c>
      <c r="Z94">
        <v>13.1076</v>
      </c>
      <c r="AA94">
        <v>13.983000000000001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42.933545000000002</v>
      </c>
      <c r="AH94">
        <v>0</v>
      </c>
      <c r="AI94">
        <v>17.142282999999999</v>
      </c>
      <c r="AJ94">
        <v>0</v>
      </c>
      <c r="AK94">
        <v>26.424316000000001</v>
      </c>
      <c r="AL94">
        <v>0</v>
      </c>
      <c r="AM94">
        <v>16.345120999999999</v>
      </c>
      <c r="AN94">
        <v>0.70510899999999999</v>
      </c>
      <c r="AO94">
        <v>0</v>
      </c>
      <c r="AP94">
        <v>4.0991999999999997</v>
      </c>
      <c r="AQ94">
        <v>0</v>
      </c>
      <c r="AR94">
        <v>44.16</v>
      </c>
      <c r="AS94">
        <v>29.5944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84.767704000000009</v>
      </c>
      <c r="BA94">
        <f t="shared" si="4"/>
        <v>2052.3344790000001</v>
      </c>
      <c r="BB94">
        <v>91</v>
      </c>
      <c r="BD94">
        <v>7.81</v>
      </c>
      <c r="BE94">
        <v>1.95</v>
      </c>
      <c r="BF94">
        <v>3.03</v>
      </c>
      <c r="BG94">
        <v>1.84</v>
      </c>
      <c r="BH94">
        <v>9.34</v>
      </c>
      <c r="BI94">
        <v>0.87</v>
      </c>
      <c r="BJ94">
        <v>1.74</v>
      </c>
      <c r="BK94">
        <v>1.83</v>
      </c>
      <c r="BL94">
        <v>0</v>
      </c>
      <c r="BM94">
        <v>0.2</v>
      </c>
      <c r="BN94">
        <v>2.37</v>
      </c>
      <c r="BO94">
        <v>1.89</v>
      </c>
      <c r="BP94">
        <v>0.25</v>
      </c>
      <c r="BQ94">
        <v>2.0099999999999998</v>
      </c>
      <c r="BR94">
        <v>2.19</v>
      </c>
      <c r="BS94">
        <v>1.64</v>
      </c>
      <c r="BT94">
        <v>2.6925150000000002</v>
      </c>
      <c r="BU94">
        <v>1.341844</v>
      </c>
      <c r="BV94">
        <v>2.3846349999999998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0.83574999999999999</v>
      </c>
      <c r="CS94">
        <v>2.7933979999999998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84.767704000000009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337.73899999999998</v>
      </c>
      <c r="L95">
        <v>429.61790000000002</v>
      </c>
      <c r="M95">
        <v>92.91</v>
      </c>
      <c r="N95">
        <v>119.136178</v>
      </c>
      <c r="O95">
        <v>62.39</v>
      </c>
      <c r="P95">
        <v>66.475899999999996</v>
      </c>
      <c r="Q95">
        <v>16.9681</v>
      </c>
      <c r="R95">
        <v>41.7316</v>
      </c>
      <c r="S95">
        <v>20.048400000000001</v>
      </c>
      <c r="T95">
        <v>0.56000000000000005</v>
      </c>
      <c r="U95">
        <v>348.97500000000002</v>
      </c>
      <c r="V95">
        <v>20.625399999999999</v>
      </c>
      <c r="W95">
        <v>34.799309999999998</v>
      </c>
      <c r="X95">
        <v>147.515625</v>
      </c>
      <c r="Y95">
        <v>0</v>
      </c>
      <c r="Z95">
        <v>6.5537999999999998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42.933545000000002</v>
      </c>
      <c r="AH95">
        <v>0</v>
      </c>
      <c r="AI95">
        <v>17.142282999999999</v>
      </c>
      <c r="AJ95">
        <v>0</v>
      </c>
      <c r="AK95">
        <v>26.424316000000001</v>
      </c>
      <c r="AL95">
        <v>0</v>
      </c>
      <c r="AM95">
        <v>16.345120999999999</v>
      </c>
      <c r="AN95">
        <v>0.70510899999999999</v>
      </c>
      <c r="AO95">
        <v>0</v>
      </c>
      <c r="AP95">
        <v>4.0991999999999997</v>
      </c>
      <c r="AQ95">
        <v>0</v>
      </c>
      <c r="AR95">
        <v>44.16</v>
      </c>
      <c r="AS95">
        <v>29.5944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84.767704000000009</v>
      </c>
      <c r="BA95">
        <f t="shared" si="4"/>
        <v>2045.780679</v>
      </c>
      <c r="BB95">
        <v>92</v>
      </c>
      <c r="BD95">
        <v>7.81</v>
      </c>
      <c r="BE95">
        <v>1.95</v>
      </c>
      <c r="BF95">
        <v>3.03</v>
      </c>
      <c r="BG95">
        <v>1.84</v>
      </c>
      <c r="BH95">
        <v>9.34</v>
      </c>
      <c r="BI95">
        <v>0.87</v>
      </c>
      <c r="BJ95">
        <v>1.74</v>
      </c>
      <c r="BK95">
        <v>1.83</v>
      </c>
      <c r="BL95">
        <v>0</v>
      </c>
      <c r="BM95">
        <v>0.2</v>
      </c>
      <c r="BN95">
        <v>2.37</v>
      </c>
      <c r="BO95">
        <v>1.89</v>
      </c>
      <c r="BP95">
        <v>0.25</v>
      </c>
      <c r="BQ95">
        <v>2.0099999999999998</v>
      </c>
      <c r="BR95">
        <v>2.19</v>
      </c>
      <c r="BS95">
        <v>1.64</v>
      </c>
      <c r="BT95">
        <v>2.6925150000000002</v>
      </c>
      <c r="BU95">
        <v>1.341844</v>
      </c>
      <c r="BV95">
        <v>2.3846349999999998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0.83574999999999999</v>
      </c>
      <c r="CS95">
        <v>2.7933979999999998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84.767704000000009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342.41590000000002</v>
      </c>
      <c r="L96">
        <v>429.61790000000002</v>
      </c>
      <c r="M96">
        <v>92.91</v>
      </c>
      <c r="N96">
        <v>119.136178</v>
      </c>
      <c r="O96">
        <v>62.39</v>
      </c>
      <c r="P96">
        <v>66.475899999999996</v>
      </c>
      <c r="Q96">
        <v>21.7821</v>
      </c>
      <c r="R96">
        <v>41.7316</v>
      </c>
      <c r="S96">
        <v>26.212399999999999</v>
      </c>
      <c r="T96">
        <v>0.56000000000000005</v>
      </c>
      <c r="U96">
        <v>348.97500000000002</v>
      </c>
      <c r="V96">
        <v>20.625399999999999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42.933545000000002</v>
      </c>
      <c r="AH96">
        <v>0</v>
      </c>
      <c r="AI96">
        <v>17.142282999999999</v>
      </c>
      <c r="AJ96">
        <v>0</v>
      </c>
      <c r="AK96">
        <v>26.424316000000001</v>
      </c>
      <c r="AL96">
        <v>0</v>
      </c>
      <c r="AM96">
        <v>16.345120999999999</v>
      </c>
      <c r="AN96">
        <v>0.70510899999999999</v>
      </c>
      <c r="AO96">
        <v>0</v>
      </c>
      <c r="AP96">
        <v>4.0991999999999997</v>
      </c>
      <c r="AQ96">
        <v>0</v>
      </c>
      <c r="AR96">
        <v>44.16</v>
      </c>
      <c r="AS96">
        <v>29.5944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84.767704000000009</v>
      </c>
      <c r="BA96">
        <f t="shared" si="4"/>
        <v>2047.452579</v>
      </c>
      <c r="BB96">
        <v>93</v>
      </c>
      <c r="BD96">
        <v>7.81</v>
      </c>
      <c r="BE96">
        <v>1.95</v>
      </c>
      <c r="BF96">
        <v>3.03</v>
      </c>
      <c r="BG96">
        <v>1.84</v>
      </c>
      <c r="BH96">
        <v>9.34</v>
      </c>
      <c r="BI96">
        <v>0.87</v>
      </c>
      <c r="BJ96">
        <v>1.74</v>
      </c>
      <c r="BK96">
        <v>1.83</v>
      </c>
      <c r="BL96">
        <v>0</v>
      </c>
      <c r="BM96">
        <v>0.2</v>
      </c>
      <c r="BN96">
        <v>2.37</v>
      </c>
      <c r="BO96">
        <v>1.89</v>
      </c>
      <c r="BP96">
        <v>0.25</v>
      </c>
      <c r="BQ96">
        <v>2.0099999999999998</v>
      </c>
      <c r="BR96">
        <v>2.19</v>
      </c>
      <c r="BS96">
        <v>1.64</v>
      </c>
      <c r="BT96">
        <v>2.6925150000000002</v>
      </c>
      <c r="BU96">
        <v>1.341844</v>
      </c>
      <c r="BV96">
        <v>2.3846349999999998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0.83574999999999999</v>
      </c>
      <c r="CS96">
        <v>2.7933979999999998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84.767704000000009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342.41590000000002</v>
      </c>
      <c r="L97">
        <v>429.61790000000002</v>
      </c>
      <c r="M97">
        <v>92.91</v>
      </c>
      <c r="N97">
        <v>119.136178</v>
      </c>
      <c r="O97">
        <v>62.39</v>
      </c>
      <c r="P97">
        <v>66.475899999999996</v>
      </c>
      <c r="Q97">
        <v>21.7821</v>
      </c>
      <c r="R97">
        <v>41.7316</v>
      </c>
      <c r="S97">
        <v>26.212399999999999</v>
      </c>
      <c r="T97">
        <v>0.56000000000000005</v>
      </c>
      <c r="U97">
        <v>348.97500000000002</v>
      </c>
      <c r="V97">
        <v>20.625399999999999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42.933545000000002</v>
      </c>
      <c r="AH97">
        <v>0</v>
      </c>
      <c r="AI97">
        <v>3.9559120000000001</v>
      </c>
      <c r="AJ97">
        <v>0</v>
      </c>
      <c r="AK97">
        <v>26.424316000000001</v>
      </c>
      <c r="AL97">
        <v>0</v>
      </c>
      <c r="AM97">
        <v>16.345120999999999</v>
      </c>
      <c r="AN97">
        <v>0.70510899999999999</v>
      </c>
      <c r="AO97">
        <v>0</v>
      </c>
      <c r="AP97">
        <v>0.25619999999999998</v>
      </c>
      <c r="AQ97">
        <v>0</v>
      </c>
      <c r="AR97">
        <v>44.16</v>
      </c>
      <c r="AS97">
        <v>29.5944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84.767704000000009</v>
      </c>
      <c r="BA97">
        <f t="shared" si="4"/>
        <v>2030.4232079999999</v>
      </c>
      <c r="BB97">
        <v>94</v>
      </c>
      <c r="BD97">
        <v>7.81</v>
      </c>
      <c r="BE97">
        <v>1.95</v>
      </c>
      <c r="BF97">
        <v>3.03</v>
      </c>
      <c r="BG97">
        <v>1.84</v>
      </c>
      <c r="BH97">
        <v>9.34</v>
      </c>
      <c r="BI97">
        <v>0.87</v>
      </c>
      <c r="BJ97">
        <v>1.74</v>
      </c>
      <c r="BK97">
        <v>1.83</v>
      </c>
      <c r="BL97">
        <v>0</v>
      </c>
      <c r="BM97">
        <v>0.2</v>
      </c>
      <c r="BN97">
        <v>2.37</v>
      </c>
      <c r="BO97">
        <v>1.89</v>
      </c>
      <c r="BP97">
        <v>0.25</v>
      </c>
      <c r="BQ97">
        <v>2.0099999999999998</v>
      </c>
      <c r="BR97">
        <v>2.19</v>
      </c>
      <c r="BS97">
        <v>1.64</v>
      </c>
      <c r="BT97">
        <v>2.6925150000000002</v>
      </c>
      <c r="BU97">
        <v>1.341844</v>
      </c>
      <c r="BV97">
        <v>2.3846349999999998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0.83574999999999999</v>
      </c>
      <c r="CS97">
        <v>2.7933979999999998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84.767704000000009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342.41590000000002</v>
      </c>
      <c r="L98">
        <v>429.61790000000002</v>
      </c>
      <c r="M98">
        <v>92.91</v>
      </c>
      <c r="N98">
        <v>119.136178</v>
      </c>
      <c r="O98">
        <v>62.39</v>
      </c>
      <c r="P98">
        <v>66.475899999999996</v>
      </c>
      <c r="Q98">
        <v>21.7821</v>
      </c>
      <c r="R98">
        <v>41.7316</v>
      </c>
      <c r="S98">
        <v>26.212399999999999</v>
      </c>
      <c r="T98">
        <v>0.56000000000000005</v>
      </c>
      <c r="U98">
        <v>348.97500000000002</v>
      </c>
      <c r="V98">
        <v>20.625399999999999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42.933545000000002</v>
      </c>
      <c r="AH98">
        <v>0</v>
      </c>
      <c r="AI98">
        <v>0</v>
      </c>
      <c r="AJ98">
        <v>0</v>
      </c>
      <c r="AK98">
        <v>26.424316000000001</v>
      </c>
      <c r="AL98">
        <v>0</v>
      </c>
      <c r="AM98">
        <v>16.345120999999999</v>
      </c>
      <c r="AN98">
        <v>0.70510899999999999</v>
      </c>
      <c r="AO98">
        <v>0</v>
      </c>
      <c r="AP98">
        <v>0.25619999999999998</v>
      </c>
      <c r="AQ98">
        <v>0</v>
      </c>
      <c r="AR98">
        <v>44.16</v>
      </c>
      <c r="AS98">
        <v>29.5944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84.767704000000009</v>
      </c>
      <c r="BA98">
        <f t="shared" si="4"/>
        <v>2026.467296</v>
      </c>
      <c r="BB98">
        <v>95</v>
      </c>
      <c r="BD98">
        <v>7.81</v>
      </c>
      <c r="BE98">
        <v>1.95</v>
      </c>
      <c r="BF98">
        <v>3.03</v>
      </c>
      <c r="BG98">
        <v>1.84</v>
      </c>
      <c r="BH98">
        <v>9.34</v>
      </c>
      <c r="BI98">
        <v>0.87</v>
      </c>
      <c r="BJ98">
        <v>1.74</v>
      </c>
      <c r="BK98">
        <v>1.83</v>
      </c>
      <c r="BL98">
        <v>0</v>
      </c>
      <c r="BM98">
        <v>0.2</v>
      </c>
      <c r="BN98">
        <v>2.37</v>
      </c>
      <c r="BO98">
        <v>1.89</v>
      </c>
      <c r="BP98">
        <v>0.25</v>
      </c>
      <c r="BQ98">
        <v>2.0099999999999998</v>
      </c>
      <c r="BR98">
        <v>2.19</v>
      </c>
      <c r="BS98">
        <v>1.64</v>
      </c>
      <c r="BT98">
        <v>2.6925150000000002</v>
      </c>
      <c r="BU98">
        <v>1.341844</v>
      </c>
      <c r="BV98">
        <v>2.3846349999999998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0.83574999999999999</v>
      </c>
      <c r="CS98">
        <v>2.7933979999999998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84.767704000000009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6.7190312287500058</v>
      </c>
      <c r="L99">
        <f t="shared" si="6"/>
        <v>7.8292941442499977</v>
      </c>
      <c r="M99">
        <f t="shared" si="6"/>
        <v>2.229839999999998</v>
      </c>
      <c r="N99">
        <f t="shared" si="6"/>
        <v>2.8592682720000031</v>
      </c>
      <c r="O99">
        <f t="shared" si="6"/>
        <v>1.4973600000000018</v>
      </c>
      <c r="P99">
        <f t="shared" si="6"/>
        <v>1.5954216000000021</v>
      </c>
      <c r="Q99">
        <f t="shared" si="6"/>
        <v>0.38543771875000055</v>
      </c>
      <c r="R99">
        <f t="shared" si="6"/>
        <v>0.90407545000000045</v>
      </c>
      <c r="S99">
        <f t="shared" si="6"/>
        <v>0.4606236119999994</v>
      </c>
      <c r="T99">
        <f t="shared" si="6"/>
        <v>1.3440000000000016E-2</v>
      </c>
      <c r="U99">
        <f t="shared" si="6"/>
        <v>8.3753999999999849</v>
      </c>
      <c r="V99">
        <f t="shared" si="6"/>
        <v>0.45801191699999938</v>
      </c>
      <c r="W99">
        <f t="shared" si="6"/>
        <v>0.75505297224999945</v>
      </c>
      <c r="X99">
        <f t="shared" si="6"/>
        <v>3.1663525117499995</v>
      </c>
      <c r="Y99">
        <f t="shared" si="6"/>
        <v>0</v>
      </c>
      <c r="Z99">
        <f t="shared" si="6"/>
        <v>0.19989090000000037</v>
      </c>
      <c r="AA99">
        <f t="shared" si="6"/>
        <v>0.14426979999999995</v>
      </c>
      <c r="AB99">
        <f t="shared" si="6"/>
        <v>0.22434600950000003</v>
      </c>
      <c r="AC99">
        <f t="shared" si="6"/>
        <v>0.13618596324999993</v>
      </c>
      <c r="AD99">
        <f t="shared" si="6"/>
        <v>0.13355460999999999</v>
      </c>
      <c r="AE99">
        <f t="shared" si="6"/>
        <v>0</v>
      </c>
      <c r="AF99">
        <f t="shared" si="6"/>
        <v>0.2819734354999997</v>
      </c>
      <c r="AG99">
        <f t="shared" si="6"/>
        <v>1.0304050799999989</v>
      </c>
      <c r="AH99">
        <f t="shared" si="6"/>
        <v>0.65961796525000016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</v>
      </c>
      <c r="AM99">
        <f t="shared" si="6"/>
        <v>0.27569570299999968</v>
      </c>
      <c r="AN99">
        <f t="shared" si="6"/>
        <v>1.5414468000000002E-2</v>
      </c>
      <c r="AO99">
        <f t="shared" si="6"/>
        <v>0</v>
      </c>
      <c r="AP99">
        <f t="shared" si="6"/>
        <v>2.1584849999999999E-2</v>
      </c>
      <c r="AQ99">
        <f t="shared" si="6"/>
        <v>0.52269992150000022</v>
      </c>
      <c r="AR99">
        <f t="shared" si="6"/>
        <v>1.1219400000000004</v>
      </c>
      <c r="AS99">
        <f t="shared" si="6"/>
        <v>0.75717004199999993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1.7716830377500017</v>
      </c>
      <c r="BA99">
        <f t="shared" si="4"/>
        <v>45.504549957499989</v>
      </c>
      <c r="BD99">
        <f t="shared" ref="BD99:DJ99" si="7">SUM(BD3:BD98)/4000</f>
        <v>0.18847499999999998</v>
      </c>
      <c r="BE99">
        <f t="shared" si="7"/>
        <v>4.6799999999999946E-2</v>
      </c>
      <c r="BF99">
        <f t="shared" si="7"/>
        <v>1.2120000000000002E-2</v>
      </c>
      <c r="BG99">
        <f t="shared" si="7"/>
        <v>4.4160000000000067E-2</v>
      </c>
      <c r="BH99">
        <f t="shared" si="7"/>
        <v>6.69125E-2</v>
      </c>
      <c r="BI99">
        <f t="shared" si="7"/>
        <v>2.0940000000000011E-2</v>
      </c>
      <c r="BJ99">
        <f t="shared" si="7"/>
        <v>4.2595000000000022E-2</v>
      </c>
      <c r="BK99">
        <f t="shared" si="7"/>
        <v>4.4982500000000099E-2</v>
      </c>
      <c r="BL99">
        <f t="shared" si="7"/>
        <v>0</v>
      </c>
      <c r="BM99">
        <f t="shared" si="7"/>
        <v>4.7999999999999909E-3</v>
      </c>
      <c r="BN99">
        <f t="shared" si="7"/>
        <v>1.6017499999999994E-2</v>
      </c>
      <c r="BO99">
        <f t="shared" si="7"/>
        <v>4.5359999999999907E-2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6.4620360000000182E-2</v>
      </c>
      <c r="BU99">
        <f t="shared" si="7"/>
        <v>3.2204255999999952E-2</v>
      </c>
      <c r="BV99">
        <f t="shared" si="7"/>
        <v>5.0160617500000018E-2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0.11518722049999987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2.0058000000000003E-2</v>
      </c>
      <c r="CS99">
        <f t="shared" si="7"/>
        <v>6.7041551999999949E-2</v>
      </c>
      <c r="CT99">
        <f t="shared" si="7"/>
        <v>1.3515563999999999E-2</v>
      </c>
      <c r="CU99">
        <f t="shared" si="7"/>
        <v>5.56118775E-3</v>
      </c>
      <c r="CV99">
        <f t="shared" si="7"/>
        <v>5.2147320000000006E-3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1.7716830377500017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309.31146000000001</v>
      </c>
      <c r="L3">
        <v>354.178946</v>
      </c>
      <c r="M3">
        <v>89.490911999999994</v>
      </c>
      <c r="N3">
        <v>114.75196699999999</v>
      </c>
      <c r="O3">
        <v>60.094048000000001</v>
      </c>
      <c r="P3">
        <v>64.029587000000006</v>
      </c>
      <c r="Q3">
        <v>16.376557999999999</v>
      </c>
      <c r="R3">
        <v>40.619684999999997</v>
      </c>
      <c r="S3">
        <v>19.580314999999999</v>
      </c>
      <c r="T3">
        <v>0.53939199999999998</v>
      </c>
      <c r="U3">
        <v>336.13272000000001</v>
      </c>
      <c r="V3">
        <v>19.866385000000001</v>
      </c>
      <c r="W3">
        <v>33.518695000000001</v>
      </c>
      <c r="X3">
        <v>142.08705</v>
      </c>
      <c r="Y3">
        <v>0</v>
      </c>
      <c r="Z3">
        <v>12.62524</v>
      </c>
      <c r="AA3">
        <v>0</v>
      </c>
      <c r="AB3">
        <v>0</v>
      </c>
      <c r="AC3">
        <v>0</v>
      </c>
      <c r="AD3">
        <v>0</v>
      </c>
      <c r="AE3">
        <v>0</v>
      </c>
      <c r="AF3">
        <v>8.025563</v>
      </c>
      <c r="AG3">
        <v>41.353591000000002</v>
      </c>
      <c r="AH3">
        <v>0</v>
      </c>
      <c r="AI3">
        <v>0</v>
      </c>
      <c r="AJ3">
        <v>0</v>
      </c>
      <c r="AK3">
        <v>25.451900999999999</v>
      </c>
      <c r="AL3">
        <v>0</v>
      </c>
      <c r="AM3">
        <v>0</v>
      </c>
      <c r="AN3">
        <v>0.67916100000000001</v>
      </c>
      <c r="AO3">
        <v>0</v>
      </c>
      <c r="AP3">
        <v>0.74031599999999997</v>
      </c>
      <c r="AQ3">
        <v>0</v>
      </c>
      <c r="AR3">
        <v>50.510207999999999</v>
      </c>
      <c r="AS3">
        <v>31.485427999999999</v>
      </c>
      <c r="AT3">
        <v>10.833688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68.087255999999982</v>
      </c>
      <c r="BA3">
        <f>SUM(B3:AZ3)</f>
        <v>1850.3700719999997</v>
      </c>
      <c r="BD3">
        <v>7.61</v>
      </c>
      <c r="BE3">
        <v>1.88</v>
      </c>
      <c r="BF3">
        <v>0</v>
      </c>
      <c r="BG3">
        <v>1.77</v>
      </c>
      <c r="BH3">
        <v>0</v>
      </c>
      <c r="BI3">
        <v>0.83</v>
      </c>
      <c r="BJ3">
        <v>1.67</v>
      </c>
      <c r="BK3">
        <v>1.78</v>
      </c>
      <c r="BL3">
        <v>0</v>
      </c>
      <c r="BM3">
        <v>0.19</v>
      </c>
      <c r="BN3">
        <v>2.71</v>
      </c>
      <c r="BO3">
        <v>1.82</v>
      </c>
      <c r="BP3">
        <v>0.24</v>
      </c>
      <c r="BQ3">
        <v>1.94</v>
      </c>
      <c r="BR3">
        <v>2.11</v>
      </c>
      <c r="BS3">
        <v>1.58</v>
      </c>
      <c r="BT3">
        <v>2.5934300000000001</v>
      </c>
      <c r="BU3">
        <v>1.2924640000000001</v>
      </c>
      <c r="BV3">
        <v>1.870762</v>
      </c>
      <c r="BW3">
        <v>1.871461</v>
      </c>
      <c r="BX3">
        <v>0.94378499999999999</v>
      </c>
      <c r="BY3">
        <v>2.584927</v>
      </c>
      <c r="BZ3">
        <v>1.2786770000000001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3.4121039999999998</v>
      </c>
      <c r="CK3">
        <v>0.900702</v>
      </c>
      <c r="CL3">
        <v>1.8667819999999999</v>
      </c>
      <c r="CM3">
        <v>3.38246</v>
      </c>
      <c r="CN3">
        <v>3.4121049999999999</v>
      </c>
      <c r="CO3">
        <v>4.1358839999999999</v>
      </c>
      <c r="CP3">
        <v>4.101426</v>
      </c>
      <c r="CQ3">
        <v>3.4121049999999999</v>
      </c>
      <c r="CR3">
        <v>0.80499399999999999</v>
      </c>
      <c r="CS3">
        <v>2.690601</v>
      </c>
      <c r="CT3">
        <v>0.47773199999999999</v>
      </c>
      <c r="CU3">
        <v>0</v>
      </c>
      <c r="CV3">
        <v>0</v>
      </c>
      <c r="CW3">
        <v>0.92485499999999998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68.087255999999982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326.73005799999999</v>
      </c>
      <c r="L4">
        <v>340.69414599999999</v>
      </c>
      <c r="M4">
        <v>89.490911999999994</v>
      </c>
      <c r="N4">
        <v>114.75196699999999</v>
      </c>
      <c r="O4">
        <v>60.094048000000001</v>
      </c>
      <c r="P4">
        <v>64.029587000000006</v>
      </c>
      <c r="Q4">
        <v>16.507418000000001</v>
      </c>
      <c r="R4">
        <v>40.619684999999997</v>
      </c>
      <c r="S4">
        <v>19.570682999999999</v>
      </c>
      <c r="T4">
        <v>0.53939199999999998</v>
      </c>
      <c r="U4">
        <v>336.13272000000001</v>
      </c>
      <c r="V4">
        <v>19.866385000000001</v>
      </c>
      <c r="W4">
        <v>33.518695000000001</v>
      </c>
      <c r="X4">
        <v>142.08705</v>
      </c>
      <c r="Y4">
        <v>0</v>
      </c>
      <c r="Z4">
        <v>12.62524</v>
      </c>
      <c r="AA4">
        <v>0</v>
      </c>
      <c r="AB4">
        <v>0</v>
      </c>
      <c r="AC4">
        <v>0</v>
      </c>
      <c r="AD4">
        <v>0</v>
      </c>
      <c r="AE4">
        <v>0</v>
      </c>
      <c r="AF4">
        <v>8.025563</v>
      </c>
      <c r="AG4">
        <v>41.353591000000002</v>
      </c>
      <c r="AH4">
        <v>0</v>
      </c>
      <c r="AI4">
        <v>0</v>
      </c>
      <c r="AJ4">
        <v>0</v>
      </c>
      <c r="AK4">
        <v>25.451900999999999</v>
      </c>
      <c r="AL4">
        <v>0</v>
      </c>
      <c r="AM4">
        <v>0</v>
      </c>
      <c r="AN4">
        <v>0.67916100000000001</v>
      </c>
      <c r="AO4">
        <v>0</v>
      </c>
      <c r="AP4">
        <v>0.74031599999999997</v>
      </c>
      <c r="AQ4">
        <v>0</v>
      </c>
      <c r="AR4">
        <v>50.510207999999999</v>
      </c>
      <c r="AS4">
        <v>31.485427999999999</v>
      </c>
      <c r="AT4">
        <v>10.833688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66.477255999999983</v>
      </c>
      <c r="BA4">
        <f t="shared" ref="BA4:BA67" si="1">SUM(B4:AZ4)</f>
        <v>1852.8150979999996</v>
      </c>
      <c r="BD4">
        <v>7.61</v>
      </c>
      <c r="BE4">
        <v>1.88</v>
      </c>
      <c r="BF4">
        <v>0</v>
      </c>
      <c r="BG4">
        <v>1.77</v>
      </c>
      <c r="BH4">
        <v>0</v>
      </c>
      <c r="BI4">
        <v>0.83</v>
      </c>
      <c r="BJ4">
        <v>1.67</v>
      </c>
      <c r="BK4">
        <v>1.78</v>
      </c>
      <c r="BL4">
        <v>0</v>
      </c>
      <c r="BM4">
        <v>0.19</v>
      </c>
      <c r="BN4">
        <v>1.1000000000000001</v>
      </c>
      <c r="BO4">
        <v>1.82</v>
      </c>
      <c r="BP4">
        <v>0.24</v>
      </c>
      <c r="BQ4">
        <v>1.94</v>
      </c>
      <c r="BR4">
        <v>2.11</v>
      </c>
      <c r="BS4">
        <v>1.58</v>
      </c>
      <c r="BT4">
        <v>2.5934300000000001</v>
      </c>
      <c r="BU4">
        <v>1.2924640000000001</v>
      </c>
      <c r="BV4">
        <v>1.870762</v>
      </c>
      <c r="BW4">
        <v>1.871461</v>
      </c>
      <c r="BX4">
        <v>0.94378499999999999</v>
      </c>
      <c r="BY4">
        <v>2.584927</v>
      </c>
      <c r="BZ4">
        <v>1.2786770000000001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3.4121039999999998</v>
      </c>
      <c r="CK4">
        <v>0.900702</v>
      </c>
      <c r="CL4">
        <v>1.8667819999999999</v>
      </c>
      <c r="CM4">
        <v>3.38246</v>
      </c>
      <c r="CN4">
        <v>3.4121049999999999</v>
      </c>
      <c r="CO4">
        <v>4.1358839999999999</v>
      </c>
      <c r="CP4">
        <v>4.101426</v>
      </c>
      <c r="CQ4">
        <v>3.4121049999999999</v>
      </c>
      <c r="CR4">
        <v>0.80499399999999999</v>
      </c>
      <c r="CS4">
        <v>2.690601</v>
      </c>
      <c r="CT4">
        <v>0.47773199999999999</v>
      </c>
      <c r="CU4">
        <v>0</v>
      </c>
      <c r="CV4">
        <v>0</v>
      </c>
      <c r="CW4">
        <v>0.92485499999999998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66.477255999999983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326.73005799999999</v>
      </c>
      <c r="L5">
        <v>375.36934600000001</v>
      </c>
      <c r="M5">
        <v>89.490911999999994</v>
      </c>
      <c r="N5">
        <v>114.75196699999999</v>
      </c>
      <c r="O5">
        <v>60.094048000000001</v>
      </c>
      <c r="P5">
        <v>64.029587000000006</v>
      </c>
      <c r="Q5">
        <v>16.507418000000001</v>
      </c>
      <c r="R5">
        <v>40.706372999999999</v>
      </c>
      <c r="S5">
        <v>19.580314999999999</v>
      </c>
      <c r="T5">
        <v>0.53939199999999998</v>
      </c>
      <c r="U5">
        <v>336.13272000000001</v>
      </c>
      <c r="V5">
        <v>19.866385000000001</v>
      </c>
      <c r="W5">
        <v>33.518695000000001</v>
      </c>
      <c r="X5">
        <v>142.08705</v>
      </c>
      <c r="Y5">
        <v>0</v>
      </c>
      <c r="Z5">
        <v>12.62524</v>
      </c>
      <c r="AA5">
        <v>0</v>
      </c>
      <c r="AB5">
        <v>0</v>
      </c>
      <c r="AC5">
        <v>0</v>
      </c>
      <c r="AD5">
        <v>0</v>
      </c>
      <c r="AE5">
        <v>0</v>
      </c>
      <c r="AF5">
        <v>8.025563</v>
      </c>
      <c r="AG5">
        <v>41.353591000000002</v>
      </c>
      <c r="AH5">
        <v>0</v>
      </c>
      <c r="AI5">
        <v>0</v>
      </c>
      <c r="AJ5">
        <v>0</v>
      </c>
      <c r="AK5">
        <v>25.451900999999999</v>
      </c>
      <c r="AL5">
        <v>0</v>
      </c>
      <c r="AM5">
        <v>0</v>
      </c>
      <c r="AN5">
        <v>0.67916100000000001</v>
      </c>
      <c r="AO5">
        <v>0</v>
      </c>
      <c r="AP5">
        <v>0.74031599999999997</v>
      </c>
      <c r="AQ5">
        <v>0</v>
      </c>
      <c r="AR5">
        <v>45.193344000000003</v>
      </c>
      <c r="AS5">
        <v>31.485427999999999</v>
      </c>
      <c r="AT5">
        <v>10.833688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65.377255999999974</v>
      </c>
      <c r="BA5">
        <f t="shared" si="1"/>
        <v>1881.1697539999998</v>
      </c>
      <c r="BD5">
        <v>7.61</v>
      </c>
      <c r="BE5">
        <v>1.88</v>
      </c>
      <c r="BF5">
        <v>0</v>
      </c>
      <c r="BG5">
        <v>1.77</v>
      </c>
      <c r="BH5">
        <v>0</v>
      </c>
      <c r="BI5">
        <v>0.83</v>
      </c>
      <c r="BJ5">
        <v>1.67</v>
      </c>
      <c r="BK5">
        <v>1.78</v>
      </c>
      <c r="BL5">
        <v>0</v>
      </c>
      <c r="BM5">
        <v>0.19</v>
      </c>
      <c r="BN5">
        <v>0</v>
      </c>
      <c r="BO5">
        <v>1.82</v>
      </c>
      <c r="BP5">
        <v>0.24</v>
      </c>
      <c r="BQ5">
        <v>1.94</v>
      </c>
      <c r="BR5">
        <v>2.11</v>
      </c>
      <c r="BS5">
        <v>1.58</v>
      </c>
      <c r="BT5">
        <v>2.5934300000000001</v>
      </c>
      <c r="BU5">
        <v>1.2924640000000001</v>
      </c>
      <c r="BV5">
        <v>1.870762</v>
      </c>
      <c r="BW5">
        <v>1.871461</v>
      </c>
      <c r="BX5">
        <v>0.94378499999999999</v>
      </c>
      <c r="BY5">
        <v>2.584927</v>
      </c>
      <c r="BZ5">
        <v>1.2786770000000001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3.4121039999999998</v>
      </c>
      <c r="CK5">
        <v>0.900702</v>
      </c>
      <c r="CL5">
        <v>1.8667819999999999</v>
      </c>
      <c r="CM5">
        <v>3.38246</v>
      </c>
      <c r="CN5">
        <v>3.4121049999999999</v>
      </c>
      <c r="CO5">
        <v>4.1358839999999999</v>
      </c>
      <c r="CP5">
        <v>4.101426</v>
      </c>
      <c r="CQ5">
        <v>3.4121049999999999</v>
      </c>
      <c r="CR5">
        <v>0.80499399999999999</v>
      </c>
      <c r="CS5">
        <v>2.690601</v>
      </c>
      <c r="CT5">
        <v>0.47773199999999999</v>
      </c>
      <c r="CU5">
        <v>0</v>
      </c>
      <c r="CV5">
        <v>0</v>
      </c>
      <c r="CW5">
        <v>0.92485499999999998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65.377255999999974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326.73005799999999</v>
      </c>
      <c r="L6">
        <v>340.69414599999999</v>
      </c>
      <c r="M6">
        <v>89.490911999999994</v>
      </c>
      <c r="N6">
        <v>114.75196699999999</v>
      </c>
      <c r="O6">
        <v>60.094048000000001</v>
      </c>
      <c r="P6">
        <v>64.029587000000006</v>
      </c>
      <c r="Q6">
        <v>16.507418000000001</v>
      </c>
      <c r="R6">
        <v>40.706372999999999</v>
      </c>
      <c r="S6">
        <v>19.580314999999999</v>
      </c>
      <c r="T6">
        <v>0.53939199999999998</v>
      </c>
      <c r="U6">
        <v>336.13272000000001</v>
      </c>
      <c r="V6">
        <v>19.866385000000001</v>
      </c>
      <c r="W6">
        <v>33.518695000000001</v>
      </c>
      <c r="X6">
        <v>142.08705</v>
      </c>
      <c r="Y6">
        <v>0</v>
      </c>
      <c r="Z6">
        <v>12.62524</v>
      </c>
      <c r="AA6">
        <v>0</v>
      </c>
      <c r="AB6">
        <v>0</v>
      </c>
      <c r="AC6">
        <v>0</v>
      </c>
      <c r="AD6">
        <v>0</v>
      </c>
      <c r="AE6">
        <v>0</v>
      </c>
      <c r="AF6">
        <v>8.025563</v>
      </c>
      <c r="AG6">
        <v>41.353591000000002</v>
      </c>
      <c r="AH6">
        <v>0</v>
      </c>
      <c r="AI6">
        <v>0</v>
      </c>
      <c r="AJ6">
        <v>0</v>
      </c>
      <c r="AK6">
        <v>25.451900999999999</v>
      </c>
      <c r="AL6">
        <v>0</v>
      </c>
      <c r="AM6">
        <v>0</v>
      </c>
      <c r="AN6">
        <v>0.67916100000000001</v>
      </c>
      <c r="AO6">
        <v>0</v>
      </c>
      <c r="AP6">
        <v>0.74031599999999997</v>
      </c>
      <c r="AQ6">
        <v>0</v>
      </c>
      <c r="AR6">
        <v>45.193344000000003</v>
      </c>
      <c r="AS6">
        <v>31.485427999999999</v>
      </c>
      <c r="AT6">
        <v>10.833688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65.377255999999974</v>
      </c>
      <c r="BA6">
        <f t="shared" si="1"/>
        <v>1846.4945539999999</v>
      </c>
      <c r="BD6">
        <v>7.61</v>
      </c>
      <c r="BE6">
        <v>1.88</v>
      </c>
      <c r="BF6">
        <v>0</v>
      </c>
      <c r="BG6">
        <v>1.77</v>
      </c>
      <c r="BH6">
        <v>0</v>
      </c>
      <c r="BI6">
        <v>0.83</v>
      </c>
      <c r="BJ6">
        <v>1.67</v>
      </c>
      <c r="BK6">
        <v>1.78</v>
      </c>
      <c r="BL6">
        <v>0</v>
      </c>
      <c r="BM6">
        <v>0.19</v>
      </c>
      <c r="BN6">
        <v>0</v>
      </c>
      <c r="BO6">
        <v>1.82</v>
      </c>
      <c r="BP6">
        <v>0.24</v>
      </c>
      <c r="BQ6">
        <v>1.94</v>
      </c>
      <c r="BR6">
        <v>2.11</v>
      </c>
      <c r="BS6">
        <v>1.58</v>
      </c>
      <c r="BT6">
        <v>2.5934300000000001</v>
      </c>
      <c r="BU6">
        <v>1.2924640000000001</v>
      </c>
      <c r="BV6">
        <v>1.870762</v>
      </c>
      <c r="BW6">
        <v>1.871461</v>
      </c>
      <c r="BX6">
        <v>0.94378499999999999</v>
      </c>
      <c r="BY6">
        <v>2.584927</v>
      </c>
      <c r="BZ6">
        <v>1.2786770000000001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3.4121039999999998</v>
      </c>
      <c r="CK6">
        <v>0.900702</v>
      </c>
      <c r="CL6">
        <v>1.8667819999999999</v>
      </c>
      <c r="CM6">
        <v>3.38246</v>
      </c>
      <c r="CN6">
        <v>3.4121049999999999</v>
      </c>
      <c r="CO6">
        <v>4.1358839999999999</v>
      </c>
      <c r="CP6">
        <v>4.101426</v>
      </c>
      <c r="CQ6">
        <v>3.4121049999999999</v>
      </c>
      <c r="CR6">
        <v>0.80499399999999999</v>
      </c>
      <c r="CS6">
        <v>2.690601</v>
      </c>
      <c r="CT6">
        <v>0.47773199999999999</v>
      </c>
      <c r="CU6">
        <v>0</v>
      </c>
      <c r="CV6">
        <v>0</v>
      </c>
      <c r="CW6">
        <v>0.92485499999999998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65.377255999999974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326.73005799999999</v>
      </c>
      <c r="L7">
        <v>340.69414599999999</v>
      </c>
      <c r="M7">
        <v>89.490911999999994</v>
      </c>
      <c r="N7">
        <v>114.75196699999999</v>
      </c>
      <c r="O7">
        <v>60.094048000000001</v>
      </c>
      <c r="P7">
        <v>64.029587000000006</v>
      </c>
      <c r="Q7">
        <v>16.517050000000001</v>
      </c>
      <c r="R7">
        <v>40.725636999999999</v>
      </c>
      <c r="S7">
        <v>19.589946999999999</v>
      </c>
      <c r="T7">
        <v>0.53939199999999998</v>
      </c>
      <c r="U7">
        <v>336.13272000000001</v>
      </c>
      <c r="V7">
        <v>19.866385000000001</v>
      </c>
      <c r="W7">
        <v>33.518695000000001</v>
      </c>
      <c r="X7">
        <v>142.08705</v>
      </c>
      <c r="Y7">
        <v>0</v>
      </c>
      <c r="Z7">
        <v>6.3126199999999999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8.025563</v>
      </c>
      <c r="AG7">
        <v>41.353591000000002</v>
      </c>
      <c r="AH7">
        <v>0</v>
      </c>
      <c r="AI7">
        <v>0</v>
      </c>
      <c r="AJ7">
        <v>0</v>
      </c>
      <c r="AK7">
        <v>25.451900999999999</v>
      </c>
      <c r="AL7">
        <v>0</v>
      </c>
      <c r="AM7">
        <v>0</v>
      </c>
      <c r="AN7">
        <v>0.67916100000000001</v>
      </c>
      <c r="AO7">
        <v>0</v>
      </c>
      <c r="AP7">
        <v>0.74031599999999997</v>
      </c>
      <c r="AQ7">
        <v>0</v>
      </c>
      <c r="AR7">
        <v>45.193344000000003</v>
      </c>
      <c r="AS7">
        <v>31.485427999999999</v>
      </c>
      <c r="AT7">
        <v>10.833688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65.377255999999974</v>
      </c>
      <c r="BA7">
        <f t="shared" si="1"/>
        <v>1840.2204619999995</v>
      </c>
      <c r="BD7">
        <v>7.61</v>
      </c>
      <c r="BE7">
        <v>1.88</v>
      </c>
      <c r="BF7">
        <v>0</v>
      </c>
      <c r="BG7">
        <v>1.77</v>
      </c>
      <c r="BH7">
        <v>0</v>
      </c>
      <c r="BI7">
        <v>0.83</v>
      </c>
      <c r="BJ7">
        <v>1.67</v>
      </c>
      <c r="BK7">
        <v>1.78</v>
      </c>
      <c r="BL7">
        <v>0</v>
      </c>
      <c r="BM7">
        <v>0.19</v>
      </c>
      <c r="BN7">
        <v>0</v>
      </c>
      <c r="BO7">
        <v>1.82</v>
      </c>
      <c r="BP7">
        <v>0.24</v>
      </c>
      <c r="BQ7">
        <v>1.94</v>
      </c>
      <c r="BR7">
        <v>2.11</v>
      </c>
      <c r="BS7">
        <v>1.58</v>
      </c>
      <c r="BT7">
        <v>2.5934300000000001</v>
      </c>
      <c r="BU7">
        <v>1.2924640000000001</v>
      </c>
      <c r="BV7">
        <v>1.870762</v>
      </c>
      <c r="BW7">
        <v>1.871461</v>
      </c>
      <c r="BX7">
        <v>0.94378499999999999</v>
      </c>
      <c r="BY7">
        <v>2.584927</v>
      </c>
      <c r="BZ7">
        <v>1.2786770000000001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3.4121039999999998</v>
      </c>
      <c r="CK7">
        <v>0.900702</v>
      </c>
      <c r="CL7">
        <v>1.8667819999999999</v>
      </c>
      <c r="CM7">
        <v>3.38246</v>
      </c>
      <c r="CN7">
        <v>3.4121049999999999</v>
      </c>
      <c r="CO7">
        <v>4.1358839999999999</v>
      </c>
      <c r="CP7">
        <v>4.101426</v>
      </c>
      <c r="CQ7">
        <v>3.4121049999999999</v>
      </c>
      <c r="CR7">
        <v>0.80499399999999999</v>
      </c>
      <c r="CS7">
        <v>2.690601</v>
      </c>
      <c r="CT7">
        <v>0.47773199999999999</v>
      </c>
      <c r="CU7">
        <v>0</v>
      </c>
      <c r="CV7">
        <v>0</v>
      </c>
      <c r="CW7">
        <v>0.92485499999999998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65.377255999999974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305.224403</v>
      </c>
      <c r="L8">
        <v>340.69414599999999</v>
      </c>
      <c r="M8">
        <v>89.490911999999994</v>
      </c>
      <c r="N8">
        <v>114.75196699999999</v>
      </c>
      <c r="O8">
        <v>60.094048000000001</v>
      </c>
      <c r="P8">
        <v>64.029587000000006</v>
      </c>
      <c r="Q8">
        <v>16.526682000000001</v>
      </c>
      <c r="R8">
        <v>40.725636999999999</v>
      </c>
      <c r="S8">
        <v>19.589946999999999</v>
      </c>
      <c r="T8">
        <v>0.53939199999999998</v>
      </c>
      <c r="U8">
        <v>336.13272000000001</v>
      </c>
      <c r="V8">
        <v>19.866385000000001</v>
      </c>
      <c r="W8">
        <v>33.518695000000001</v>
      </c>
      <c r="X8">
        <v>142.08705</v>
      </c>
      <c r="Y8">
        <v>0</v>
      </c>
      <c r="Z8">
        <v>6.3126199999999999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8.025563</v>
      </c>
      <c r="AG8">
        <v>41.353591000000002</v>
      </c>
      <c r="AH8">
        <v>0</v>
      </c>
      <c r="AI8">
        <v>0</v>
      </c>
      <c r="AJ8">
        <v>0</v>
      </c>
      <c r="AK8">
        <v>25.451900999999999</v>
      </c>
      <c r="AL8">
        <v>0</v>
      </c>
      <c r="AM8">
        <v>0</v>
      </c>
      <c r="AN8">
        <v>0.67916100000000001</v>
      </c>
      <c r="AO8">
        <v>0</v>
      </c>
      <c r="AP8">
        <v>0.74031599999999997</v>
      </c>
      <c r="AQ8">
        <v>0</v>
      </c>
      <c r="AR8">
        <v>45.193344000000003</v>
      </c>
      <c r="AS8">
        <v>31.485427999999999</v>
      </c>
      <c r="AT8">
        <v>10.833688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65.377255999999974</v>
      </c>
      <c r="BA8">
        <f t="shared" si="1"/>
        <v>1818.7244389999996</v>
      </c>
      <c r="BD8">
        <v>7.61</v>
      </c>
      <c r="BE8">
        <v>1.88</v>
      </c>
      <c r="BF8">
        <v>0</v>
      </c>
      <c r="BG8">
        <v>1.77</v>
      </c>
      <c r="BH8">
        <v>0</v>
      </c>
      <c r="BI8">
        <v>0.83</v>
      </c>
      <c r="BJ8">
        <v>1.67</v>
      </c>
      <c r="BK8">
        <v>1.78</v>
      </c>
      <c r="BL8">
        <v>0</v>
      </c>
      <c r="BM8">
        <v>0.19</v>
      </c>
      <c r="BN8">
        <v>0</v>
      </c>
      <c r="BO8">
        <v>1.82</v>
      </c>
      <c r="BP8">
        <v>0.24</v>
      </c>
      <c r="BQ8">
        <v>1.94</v>
      </c>
      <c r="BR8">
        <v>2.11</v>
      </c>
      <c r="BS8">
        <v>1.58</v>
      </c>
      <c r="BT8">
        <v>2.5934300000000001</v>
      </c>
      <c r="BU8">
        <v>1.2924640000000001</v>
      </c>
      <c r="BV8">
        <v>1.870762</v>
      </c>
      <c r="BW8">
        <v>1.871461</v>
      </c>
      <c r="BX8">
        <v>0.94378499999999999</v>
      </c>
      <c r="BY8">
        <v>2.584927</v>
      </c>
      <c r="BZ8">
        <v>1.2786770000000001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3.4121039999999998</v>
      </c>
      <c r="CK8">
        <v>0.900702</v>
      </c>
      <c r="CL8">
        <v>1.8667819999999999</v>
      </c>
      <c r="CM8">
        <v>3.38246</v>
      </c>
      <c r="CN8">
        <v>3.4121049999999999</v>
      </c>
      <c r="CO8">
        <v>4.1358839999999999</v>
      </c>
      <c r="CP8">
        <v>4.101426</v>
      </c>
      <c r="CQ8">
        <v>3.4121049999999999</v>
      </c>
      <c r="CR8">
        <v>0.80499399999999999</v>
      </c>
      <c r="CS8">
        <v>2.690601</v>
      </c>
      <c r="CT8">
        <v>0.47773199999999999</v>
      </c>
      <c r="CU8">
        <v>0</v>
      </c>
      <c r="CV8">
        <v>0</v>
      </c>
      <c r="CW8">
        <v>0.92485499999999998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65.377255999999974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320.41666700000002</v>
      </c>
      <c r="L9">
        <v>306.01894600000003</v>
      </c>
      <c r="M9">
        <v>89.490911999999994</v>
      </c>
      <c r="N9">
        <v>114.75196699999999</v>
      </c>
      <c r="O9">
        <v>60.094048000000001</v>
      </c>
      <c r="P9">
        <v>64.029587000000006</v>
      </c>
      <c r="Q9">
        <v>16.526682000000001</v>
      </c>
      <c r="R9">
        <v>40.725636999999999</v>
      </c>
      <c r="S9">
        <v>19.589946999999999</v>
      </c>
      <c r="T9">
        <v>0.53939199999999998</v>
      </c>
      <c r="U9">
        <v>336.13272000000001</v>
      </c>
      <c r="V9">
        <v>19.866385000000001</v>
      </c>
      <c r="W9">
        <v>33.518695000000001</v>
      </c>
      <c r="X9">
        <v>142.08705</v>
      </c>
      <c r="Y9">
        <v>0</v>
      </c>
      <c r="Z9">
        <v>6.3126199999999999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8.025563</v>
      </c>
      <c r="AG9">
        <v>41.353591000000002</v>
      </c>
      <c r="AH9">
        <v>0</v>
      </c>
      <c r="AI9">
        <v>0</v>
      </c>
      <c r="AJ9">
        <v>0</v>
      </c>
      <c r="AK9">
        <v>25.451900999999999</v>
      </c>
      <c r="AL9">
        <v>0</v>
      </c>
      <c r="AM9">
        <v>0</v>
      </c>
      <c r="AN9">
        <v>0.67916100000000001</v>
      </c>
      <c r="AO9">
        <v>0</v>
      </c>
      <c r="AP9">
        <v>0.74031599999999997</v>
      </c>
      <c r="AQ9">
        <v>0</v>
      </c>
      <c r="AR9">
        <v>45.193344000000003</v>
      </c>
      <c r="AS9">
        <v>31.485427999999999</v>
      </c>
      <c r="AT9">
        <v>10.833688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65.40725599999999</v>
      </c>
      <c r="BA9">
        <f t="shared" si="1"/>
        <v>1799.2715029999999</v>
      </c>
      <c r="BD9">
        <v>7.57</v>
      </c>
      <c r="BE9">
        <v>1.88</v>
      </c>
      <c r="BF9">
        <v>0</v>
      </c>
      <c r="BG9">
        <v>1.77</v>
      </c>
      <c r="BH9">
        <v>0</v>
      </c>
      <c r="BI9">
        <v>0.83</v>
      </c>
      <c r="BJ9">
        <v>1.74</v>
      </c>
      <c r="BK9">
        <v>1.78</v>
      </c>
      <c r="BL9">
        <v>0</v>
      </c>
      <c r="BM9">
        <v>0.19</v>
      </c>
      <c r="BN9">
        <v>0</v>
      </c>
      <c r="BO9">
        <v>1.82</v>
      </c>
      <c r="BP9">
        <v>0.24</v>
      </c>
      <c r="BQ9">
        <v>1.94</v>
      </c>
      <c r="BR9">
        <v>2.11</v>
      </c>
      <c r="BS9">
        <v>1.58</v>
      </c>
      <c r="BT9">
        <v>2.5934300000000001</v>
      </c>
      <c r="BU9">
        <v>1.2924640000000001</v>
      </c>
      <c r="BV9">
        <v>1.870762</v>
      </c>
      <c r="BW9">
        <v>1.871461</v>
      </c>
      <c r="BX9">
        <v>0.94378499999999999</v>
      </c>
      <c r="BY9">
        <v>2.584927</v>
      </c>
      <c r="BZ9">
        <v>1.2786770000000001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3.4121039999999998</v>
      </c>
      <c r="CK9">
        <v>0.900702</v>
      </c>
      <c r="CL9">
        <v>1.8667819999999999</v>
      </c>
      <c r="CM9">
        <v>3.38246</v>
      </c>
      <c r="CN9">
        <v>3.4121049999999999</v>
      </c>
      <c r="CO9">
        <v>4.1358839999999999</v>
      </c>
      <c r="CP9">
        <v>4.101426</v>
      </c>
      <c r="CQ9">
        <v>3.4121049999999999</v>
      </c>
      <c r="CR9">
        <v>0.80499399999999999</v>
      </c>
      <c r="CS9">
        <v>2.690601</v>
      </c>
      <c r="CT9">
        <v>0.47773199999999999</v>
      </c>
      <c r="CU9">
        <v>0</v>
      </c>
      <c r="CV9">
        <v>0</v>
      </c>
      <c r="CW9">
        <v>0.92485499999999998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65.40725599999999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326.73005799999999</v>
      </c>
      <c r="L10">
        <v>306.01894600000003</v>
      </c>
      <c r="M10">
        <v>89.490911999999994</v>
      </c>
      <c r="N10">
        <v>114.75196699999999</v>
      </c>
      <c r="O10">
        <v>60.094048000000001</v>
      </c>
      <c r="P10">
        <v>64.029587000000006</v>
      </c>
      <c r="Q10">
        <v>16.526682000000001</v>
      </c>
      <c r="R10">
        <v>40.725636999999999</v>
      </c>
      <c r="S10">
        <v>19.589946999999999</v>
      </c>
      <c r="T10">
        <v>0.53939199999999998</v>
      </c>
      <c r="U10">
        <v>336.13272000000001</v>
      </c>
      <c r="V10">
        <v>19.866385000000001</v>
      </c>
      <c r="W10">
        <v>33.518695000000001</v>
      </c>
      <c r="X10">
        <v>142.08705</v>
      </c>
      <c r="Y10">
        <v>0</v>
      </c>
      <c r="Z10">
        <v>6.3126199999999999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8.025563</v>
      </c>
      <c r="AG10">
        <v>41.353591000000002</v>
      </c>
      <c r="AH10">
        <v>0</v>
      </c>
      <c r="AI10">
        <v>0</v>
      </c>
      <c r="AJ10">
        <v>0</v>
      </c>
      <c r="AK10">
        <v>25.451900999999999</v>
      </c>
      <c r="AL10">
        <v>0</v>
      </c>
      <c r="AM10">
        <v>0</v>
      </c>
      <c r="AN10">
        <v>0.67916100000000001</v>
      </c>
      <c r="AO10">
        <v>0</v>
      </c>
      <c r="AP10">
        <v>0.74031599999999997</v>
      </c>
      <c r="AQ10">
        <v>0</v>
      </c>
      <c r="AR10">
        <v>45.193344000000003</v>
      </c>
      <c r="AS10">
        <v>31.485427999999999</v>
      </c>
      <c r="AT10">
        <v>10.833688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65.427255999999986</v>
      </c>
      <c r="BA10">
        <f t="shared" si="1"/>
        <v>1805.6048939999998</v>
      </c>
      <c r="BD10">
        <v>7.57</v>
      </c>
      <c r="BE10">
        <v>1.88</v>
      </c>
      <c r="BF10">
        <v>0</v>
      </c>
      <c r="BG10">
        <v>1.77</v>
      </c>
      <c r="BH10">
        <v>0</v>
      </c>
      <c r="BI10">
        <v>0.83</v>
      </c>
      <c r="BJ10">
        <v>1.76</v>
      </c>
      <c r="BK10">
        <v>1.78</v>
      </c>
      <c r="BL10">
        <v>0</v>
      </c>
      <c r="BM10">
        <v>0.19</v>
      </c>
      <c r="BN10">
        <v>0</v>
      </c>
      <c r="BO10">
        <v>1.82</v>
      </c>
      <c r="BP10">
        <v>0.24</v>
      </c>
      <c r="BQ10">
        <v>1.94</v>
      </c>
      <c r="BR10">
        <v>2.11</v>
      </c>
      <c r="BS10">
        <v>1.58</v>
      </c>
      <c r="BT10">
        <v>2.5934300000000001</v>
      </c>
      <c r="BU10">
        <v>1.2924640000000001</v>
      </c>
      <c r="BV10">
        <v>1.870762</v>
      </c>
      <c r="BW10">
        <v>1.871461</v>
      </c>
      <c r="BX10">
        <v>0.94378499999999999</v>
      </c>
      <c r="BY10">
        <v>2.584927</v>
      </c>
      <c r="BZ10">
        <v>1.2786770000000001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3.4121039999999998</v>
      </c>
      <c r="CK10">
        <v>0.900702</v>
      </c>
      <c r="CL10">
        <v>1.8667819999999999</v>
      </c>
      <c r="CM10">
        <v>3.38246</v>
      </c>
      <c r="CN10">
        <v>3.4121049999999999</v>
      </c>
      <c r="CO10">
        <v>4.1358839999999999</v>
      </c>
      <c r="CP10">
        <v>4.101426</v>
      </c>
      <c r="CQ10">
        <v>3.4121049999999999</v>
      </c>
      <c r="CR10">
        <v>0.80499399999999999</v>
      </c>
      <c r="CS10">
        <v>2.690601</v>
      </c>
      <c r="CT10">
        <v>0.47773199999999999</v>
      </c>
      <c r="CU10">
        <v>0</v>
      </c>
      <c r="CV10">
        <v>0</v>
      </c>
      <c r="CW10">
        <v>0.92485499999999998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65.427255999999986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305.224403</v>
      </c>
      <c r="L11">
        <v>306.01894600000003</v>
      </c>
      <c r="M11">
        <v>89.490911999999994</v>
      </c>
      <c r="N11">
        <v>114.75196699999999</v>
      </c>
      <c r="O11">
        <v>60.094048000000001</v>
      </c>
      <c r="P11">
        <v>64.029587000000006</v>
      </c>
      <c r="Q11">
        <v>16.526682000000001</v>
      </c>
      <c r="R11">
        <v>40.716005000000003</v>
      </c>
      <c r="S11">
        <v>19.580314999999999</v>
      </c>
      <c r="T11">
        <v>0.53939199999999998</v>
      </c>
      <c r="U11">
        <v>336.13272000000001</v>
      </c>
      <c r="V11">
        <v>19.866385000000001</v>
      </c>
      <c r="W11">
        <v>33.518695000000001</v>
      </c>
      <c r="X11">
        <v>142.08705</v>
      </c>
      <c r="Y11">
        <v>0</v>
      </c>
      <c r="Z11">
        <v>6.3126199999999999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8.025563</v>
      </c>
      <c r="AG11">
        <v>41.353591000000002</v>
      </c>
      <c r="AH11">
        <v>0</v>
      </c>
      <c r="AI11">
        <v>0</v>
      </c>
      <c r="AJ11">
        <v>0</v>
      </c>
      <c r="AK11">
        <v>25.451900999999999</v>
      </c>
      <c r="AL11">
        <v>0</v>
      </c>
      <c r="AM11">
        <v>0</v>
      </c>
      <c r="AN11">
        <v>0.67916100000000001</v>
      </c>
      <c r="AO11">
        <v>0</v>
      </c>
      <c r="AP11">
        <v>0.74031599999999997</v>
      </c>
      <c r="AQ11">
        <v>0</v>
      </c>
      <c r="AR11">
        <v>50.510207999999999</v>
      </c>
      <c r="AS11">
        <v>31.485427999999999</v>
      </c>
      <c r="AT11">
        <v>10.833688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65.427255999999986</v>
      </c>
      <c r="BA11">
        <f t="shared" si="1"/>
        <v>1789.3968389999998</v>
      </c>
      <c r="BD11">
        <v>7.57</v>
      </c>
      <c r="BE11">
        <v>1.88</v>
      </c>
      <c r="BF11">
        <v>0</v>
      </c>
      <c r="BG11">
        <v>1.77</v>
      </c>
      <c r="BH11">
        <v>0</v>
      </c>
      <c r="BI11">
        <v>0.83</v>
      </c>
      <c r="BJ11">
        <v>1.76</v>
      </c>
      <c r="BK11">
        <v>1.78</v>
      </c>
      <c r="BL11">
        <v>0</v>
      </c>
      <c r="BM11">
        <v>0.19</v>
      </c>
      <c r="BN11">
        <v>0</v>
      </c>
      <c r="BO11">
        <v>1.82</v>
      </c>
      <c r="BP11">
        <v>0.24</v>
      </c>
      <c r="BQ11">
        <v>1.94</v>
      </c>
      <c r="BR11">
        <v>2.11</v>
      </c>
      <c r="BS11">
        <v>1.58</v>
      </c>
      <c r="BT11">
        <v>2.5934300000000001</v>
      </c>
      <c r="BU11">
        <v>1.2924640000000001</v>
      </c>
      <c r="BV11">
        <v>1.870762</v>
      </c>
      <c r="BW11">
        <v>1.871461</v>
      </c>
      <c r="BX11">
        <v>0.94378499999999999</v>
      </c>
      <c r="BY11">
        <v>2.584927</v>
      </c>
      <c r="BZ11">
        <v>1.2786770000000001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3.4121039999999998</v>
      </c>
      <c r="CK11">
        <v>0.900702</v>
      </c>
      <c r="CL11">
        <v>1.8667819999999999</v>
      </c>
      <c r="CM11">
        <v>3.38246</v>
      </c>
      <c r="CN11">
        <v>3.4121049999999999</v>
      </c>
      <c r="CO11">
        <v>4.1358839999999999</v>
      </c>
      <c r="CP11">
        <v>4.101426</v>
      </c>
      <c r="CQ11">
        <v>3.4121049999999999</v>
      </c>
      <c r="CR11">
        <v>0.80499399999999999</v>
      </c>
      <c r="CS11">
        <v>2.690601</v>
      </c>
      <c r="CT11">
        <v>0.47773199999999999</v>
      </c>
      <c r="CU11">
        <v>0</v>
      </c>
      <c r="CV11">
        <v>0</v>
      </c>
      <c r="CW11">
        <v>0.92485499999999998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65.427255999999986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285.96040299999999</v>
      </c>
      <c r="L12">
        <v>306.01894600000003</v>
      </c>
      <c r="M12">
        <v>89.490911999999994</v>
      </c>
      <c r="N12">
        <v>114.75196699999999</v>
      </c>
      <c r="O12">
        <v>60.094048000000001</v>
      </c>
      <c r="P12">
        <v>64.029587000000006</v>
      </c>
      <c r="Q12">
        <v>13.171182</v>
      </c>
      <c r="R12">
        <v>40.716005000000003</v>
      </c>
      <c r="S12">
        <v>16.100850999999999</v>
      </c>
      <c r="T12">
        <v>0.53939199999999998</v>
      </c>
      <c r="U12">
        <v>336.13272000000001</v>
      </c>
      <c r="V12">
        <v>19.866385000000001</v>
      </c>
      <c r="W12">
        <v>33.518695000000001</v>
      </c>
      <c r="X12">
        <v>142.08705</v>
      </c>
      <c r="Y12">
        <v>0</v>
      </c>
      <c r="Z12">
        <v>6.3126199999999999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8.025563</v>
      </c>
      <c r="AG12">
        <v>41.353591000000002</v>
      </c>
      <c r="AH12">
        <v>0</v>
      </c>
      <c r="AI12">
        <v>0</v>
      </c>
      <c r="AJ12">
        <v>0</v>
      </c>
      <c r="AK12">
        <v>25.451900999999999</v>
      </c>
      <c r="AL12">
        <v>0</v>
      </c>
      <c r="AM12">
        <v>0</v>
      </c>
      <c r="AN12">
        <v>0.67916100000000001</v>
      </c>
      <c r="AO12">
        <v>0</v>
      </c>
      <c r="AP12">
        <v>0.74031599999999997</v>
      </c>
      <c r="AQ12">
        <v>0</v>
      </c>
      <c r="AR12">
        <v>50.510207999999999</v>
      </c>
      <c r="AS12">
        <v>31.485427999999999</v>
      </c>
      <c r="AT12">
        <v>10.833688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65.427255999999986</v>
      </c>
      <c r="BA12">
        <f t="shared" si="1"/>
        <v>1763.2978749999997</v>
      </c>
      <c r="BD12">
        <v>7.57</v>
      </c>
      <c r="BE12">
        <v>1.88</v>
      </c>
      <c r="BF12">
        <v>0</v>
      </c>
      <c r="BG12">
        <v>1.77</v>
      </c>
      <c r="BH12">
        <v>0</v>
      </c>
      <c r="BI12">
        <v>0.83</v>
      </c>
      <c r="BJ12">
        <v>1.76</v>
      </c>
      <c r="BK12">
        <v>1.78</v>
      </c>
      <c r="BL12">
        <v>0</v>
      </c>
      <c r="BM12">
        <v>0.19</v>
      </c>
      <c r="BN12">
        <v>0</v>
      </c>
      <c r="BO12">
        <v>1.82</v>
      </c>
      <c r="BP12">
        <v>0.24</v>
      </c>
      <c r="BQ12">
        <v>1.94</v>
      </c>
      <c r="BR12">
        <v>2.11</v>
      </c>
      <c r="BS12">
        <v>1.58</v>
      </c>
      <c r="BT12">
        <v>2.5934300000000001</v>
      </c>
      <c r="BU12">
        <v>1.2924640000000001</v>
      </c>
      <c r="BV12">
        <v>1.870762</v>
      </c>
      <c r="BW12">
        <v>1.871461</v>
      </c>
      <c r="BX12">
        <v>0.94378499999999999</v>
      </c>
      <c r="BY12">
        <v>2.584927</v>
      </c>
      <c r="BZ12">
        <v>1.2786770000000001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3.4121039999999998</v>
      </c>
      <c r="CK12">
        <v>0.900702</v>
      </c>
      <c r="CL12">
        <v>1.8667819999999999</v>
      </c>
      <c r="CM12">
        <v>3.38246</v>
      </c>
      <c r="CN12">
        <v>3.4121049999999999</v>
      </c>
      <c r="CO12">
        <v>4.1358839999999999</v>
      </c>
      <c r="CP12">
        <v>4.101426</v>
      </c>
      <c r="CQ12">
        <v>3.4121049999999999</v>
      </c>
      <c r="CR12">
        <v>0.80499399999999999</v>
      </c>
      <c r="CS12">
        <v>2.690601</v>
      </c>
      <c r="CT12">
        <v>0.47773199999999999</v>
      </c>
      <c r="CU12">
        <v>0</v>
      </c>
      <c r="CV12">
        <v>0</v>
      </c>
      <c r="CW12">
        <v>0.92485499999999998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65.427255999999986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285.96040299999999</v>
      </c>
      <c r="L13">
        <v>306.01894600000003</v>
      </c>
      <c r="M13">
        <v>89.490911999999994</v>
      </c>
      <c r="N13">
        <v>114.75196699999999</v>
      </c>
      <c r="O13">
        <v>60.094048000000001</v>
      </c>
      <c r="P13">
        <v>64.029587000000006</v>
      </c>
      <c r="Q13">
        <v>13.171182</v>
      </c>
      <c r="R13">
        <v>40.716005000000003</v>
      </c>
      <c r="S13">
        <v>16.100850999999999</v>
      </c>
      <c r="T13">
        <v>0.53939199999999998</v>
      </c>
      <c r="U13">
        <v>336.13272000000001</v>
      </c>
      <c r="V13">
        <v>19.866385000000001</v>
      </c>
      <c r="W13">
        <v>33.518695000000001</v>
      </c>
      <c r="X13">
        <v>142.08705</v>
      </c>
      <c r="Y13">
        <v>0</v>
      </c>
      <c r="Z13">
        <v>6.3126199999999999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8.025563</v>
      </c>
      <c r="AG13">
        <v>41.353591000000002</v>
      </c>
      <c r="AH13">
        <v>0</v>
      </c>
      <c r="AI13">
        <v>0</v>
      </c>
      <c r="AJ13">
        <v>0</v>
      </c>
      <c r="AK13">
        <v>25.451900999999999</v>
      </c>
      <c r="AL13">
        <v>0</v>
      </c>
      <c r="AM13">
        <v>0</v>
      </c>
      <c r="AN13">
        <v>0.67916100000000001</v>
      </c>
      <c r="AO13">
        <v>0</v>
      </c>
      <c r="AP13">
        <v>0.37015799999999999</v>
      </c>
      <c r="AQ13">
        <v>0</v>
      </c>
      <c r="AR13">
        <v>45.193344000000003</v>
      </c>
      <c r="AS13">
        <v>31.485427999999999</v>
      </c>
      <c r="AT13">
        <v>10.833688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65.427255999999986</v>
      </c>
      <c r="BA13">
        <f t="shared" si="1"/>
        <v>1757.6108529999999</v>
      </c>
      <c r="BD13">
        <v>7.57</v>
      </c>
      <c r="BE13">
        <v>1.88</v>
      </c>
      <c r="BF13">
        <v>0</v>
      </c>
      <c r="BG13">
        <v>1.77</v>
      </c>
      <c r="BH13">
        <v>0</v>
      </c>
      <c r="BI13">
        <v>0.83</v>
      </c>
      <c r="BJ13">
        <v>1.76</v>
      </c>
      <c r="BK13">
        <v>1.78</v>
      </c>
      <c r="BL13">
        <v>0</v>
      </c>
      <c r="BM13">
        <v>0.19</v>
      </c>
      <c r="BN13">
        <v>0</v>
      </c>
      <c r="BO13">
        <v>1.82</v>
      </c>
      <c r="BP13">
        <v>0.24</v>
      </c>
      <c r="BQ13">
        <v>1.94</v>
      </c>
      <c r="BR13">
        <v>2.11</v>
      </c>
      <c r="BS13">
        <v>1.58</v>
      </c>
      <c r="BT13">
        <v>2.5934300000000001</v>
      </c>
      <c r="BU13">
        <v>1.2924640000000001</v>
      </c>
      <c r="BV13">
        <v>1.870762</v>
      </c>
      <c r="BW13">
        <v>1.871461</v>
      </c>
      <c r="BX13">
        <v>0.94378499999999999</v>
      </c>
      <c r="BY13">
        <v>2.584927</v>
      </c>
      <c r="BZ13">
        <v>1.2786770000000001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3.4121039999999998</v>
      </c>
      <c r="CK13">
        <v>0.900702</v>
      </c>
      <c r="CL13">
        <v>1.8667819999999999</v>
      </c>
      <c r="CM13">
        <v>3.38246</v>
      </c>
      <c r="CN13">
        <v>3.4121049999999999</v>
      </c>
      <c r="CO13">
        <v>4.1358839999999999</v>
      </c>
      <c r="CP13">
        <v>4.101426</v>
      </c>
      <c r="CQ13">
        <v>3.4121049999999999</v>
      </c>
      <c r="CR13">
        <v>0.80499399999999999</v>
      </c>
      <c r="CS13">
        <v>2.690601</v>
      </c>
      <c r="CT13">
        <v>0.47773199999999999</v>
      </c>
      <c r="CU13">
        <v>0</v>
      </c>
      <c r="CV13">
        <v>0</v>
      </c>
      <c r="CW13">
        <v>0.92485499999999998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65.427255999999986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285.96040299999999</v>
      </c>
      <c r="L14">
        <v>306.01894600000003</v>
      </c>
      <c r="M14">
        <v>89.490911999999994</v>
      </c>
      <c r="N14">
        <v>114.75196699999999</v>
      </c>
      <c r="O14">
        <v>60.094048000000001</v>
      </c>
      <c r="P14">
        <v>64.029587000000006</v>
      </c>
      <c r="Q14">
        <v>13.171182</v>
      </c>
      <c r="R14">
        <v>40.725636999999999</v>
      </c>
      <c r="S14">
        <v>16.110482999999999</v>
      </c>
      <c r="T14">
        <v>0.53939199999999998</v>
      </c>
      <c r="U14">
        <v>336.13272000000001</v>
      </c>
      <c r="V14">
        <v>19.866385000000001</v>
      </c>
      <c r="W14">
        <v>33.518695000000001</v>
      </c>
      <c r="X14">
        <v>142.08705</v>
      </c>
      <c r="Y14">
        <v>0</v>
      </c>
      <c r="Z14">
        <v>6.3126199999999999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8.025563</v>
      </c>
      <c r="AG14">
        <v>41.353591000000002</v>
      </c>
      <c r="AH14">
        <v>0</v>
      </c>
      <c r="AI14">
        <v>0</v>
      </c>
      <c r="AJ14">
        <v>0</v>
      </c>
      <c r="AK14">
        <v>25.451900999999999</v>
      </c>
      <c r="AL14">
        <v>0</v>
      </c>
      <c r="AM14">
        <v>0</v>
      </c>
      <c r="AN14">
        <v>0.67916100000000001</v>
      </c>
      <c r="AO14">
        <v>0</v>
      </c>
      <c r="AP14">
        <v>0.37015799999999999</v>
      </c>
      <c r="AQ14">
        <v>0</v>
      </c>
      <c r="AR14">
        <v>45.193344000000003</v>
      </c>
      <c r="AS14">
        <v>31.485427999999999</v>
      </c>
      <c r="AT14">
        <v>10.833688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65.427255999999986</v>
      </c>
      <c r="BA14">
        <f t="shared" si="1"/>
        <v>1757.6301169999999</v>
      </c>
      <c r="BD14">
        <v>7.57</v>
      </c>
      <c r="BE14">
        <v>1.88</v>
      </c>
      <c r="BF14">
        <v>0</v>
      </c>
      <c r="BG14">
        <v>1.77</v>
      </c>
      <c r="BH14">
        <v>0</v>
      </c>
      <c r="BI14">
        <v>0.83</v>
      </c>
      <c r="BJ14">
        <v>1.76</v>
      </c>
      <c r="BK14">
        <v>1.78</v>
      </c>
      <c r="BL14">
        <v>0</v>
      </c>
      <c r="BM14">
        <v>0.19</v>
      </c>
      <c r="BN14">
        <v>0</v>
      </c>
      <c r="BO14">
        <v>1.82</v>
      </c>
      <c r="BP14">
        <v>0.24</v>
      </c>
      <c r="BQ14">
        <v>1.94</v>
      </c>
      <c r="BR14">
        <v>2.11</v>
      </c>
      <c r="BS14">
        <v>1.58</v>
      </c>
      <c r="BT14">
        <v>2.5934300000000001</v>
      </c>
      <c r="BU14">
        <v>1.2924640000000001</v>
      </c>
      <c r="BV14">
        <v>1.870762</v>
      </c>
      <c r="BW14">
        <v>1.871461</v>
      </c>
      <c r="BX14">
        <v>0.94378499999999999</v>
      </c>
      <c r="BY14">
        <v>2.584927</v>
      </c>
      <c r="BZ14">
        <v>1.2786770000000001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3.4121039999999998</v>
      </c>
      <c r="CK14">
        <v>0.900702</v>
      </c>
      <c r="CL14">
        <v>1.8667819999999999</v>
      </c>
      <c r="CM14">
        <v>3.38246</v>
      </c>
      <c r="CN14">
        <v>3.4121049999999999</v>
      </c>
      <c r="CO14">
        <v>4.1358839999999999</v>
      </c>
      <c r="CP14">
        <v>4.101426</v>
      </c>
      <c r="CQ14">
        <v>3.4121049999999999</v>
      </c>
      <c r="CR14">
        <v>0.80499399999999999</v>
      </c>
      <c r="CS14">
        <v>2.690601</v>
      </c>
      <c r="CT14">
        <v>0.47773199999999999</v>
      </c>
      <c r="CU14">
        <v>0</v>
      </c>
      <c r="CV14">
        <v>0</v>
      </c>
      <c r="CW14">
        <v>0.92485499999999998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65.427255999999986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285.96040299999999</v>
      </c>
      <c r="L15">
        <v>306.01894600000003</v>
      </c>
      <c r="M15">
        <v>89.490911999999994</v>
      </c>
      <c r="N15">
        <v>114.75196699999999</v>
      </c>
      <c r="O15">
        <v>60.094048000000001</v>
      </c>
      <c r="P15">
        <v>64.029587000000006</v>
      </c>
      <c r="Q15">
        <v>13.171182</v>
      </c>
      <c r="R15">
        <v>40.716005000000003</v>
      </c>
      <c r="S15">
        <v>16.100850999999999</v>
      </c>
      <c r="T15">
        <v>0.53939199999999998</v>
      </c>
      <c r="U15">
        <v>336.13272000000001</v>
      </c>
      <c r="V15">
        <v>19.866385000000001</v>
      </c>
      <c r="W15">
        <v>33.518695000000001</v>
      </c>
      <c r="X15">
        <v>142.08705</v>
      </c>
      <c r="Y15">
        <v>0</v>
      </c>
      <c r="Z15">
        <v>6.3126199999999999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8.025563</v>
      </c>
      <c r="AG15">
        <v>41.353591000000002</v>
      </c>
      <c r="AH15">
        <v>0</v>
      </c>
      <c r="AI15">
        <v>0</v>
      </c>
      <c r="AJ15">
        <v>0</v>
      </c>
      <c r="AK15">
        <v>25.451900999999999</v>
      </c>
      <c r="AL15">
        <v>0</v>
      </c>
      <c r="AM15">
        <v>0</v>
      </c>
      <c r="AN15">
        <v>0.67916100000000001</v>
      </c>
      <c r="AO15">
        <v>0</v>
      </c>
      <c r="AP15">
        <v>0.37015799999999999</v>
      </c>
      <c r="AQ15">
        <v>0</v>
      </c>
      <c r="AR15">
        <v>45.193344000000003</v>
      </c>
      <c r="AS15">
        <v>30.723559000000002</v>
      </c>
      <c r="AT15">
        <v>10.833688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65.507255999999984</v>
      </c>
      <c r="BA15">
        <f t="shared" si="1"/>
        <v>1756.9289840000001</v>
      </c>
      <c r="BD15">
        <v>7.57</v>
      </c>
      <c r="BE15">
        <v>1.88</v>
      </c>
      <c r="BF15">
        <v>0</v>
      </c>
      <c r="BG15">
        <v>1.77</v>
      </c>
      <c r="BH15">
        <v>0</v>
      </c>
      <c r="BI15">
        <v>0.83</v>
      </c>
      <c r="BJ15">
        <v>1.84</v>
      </c>
      <c r="BK15">
        <v>1.78</v>
      </c>
      <c r="BL15">
        <v>0</v>
      </c>
      <c r="BM15">
        <v>0.19</v>
      </c>
      <c r="BN15">
        <v>0</v>
      </c>
      <c r="BO15">
        <v>1.82</v>
      </c>
      <c r="BP15">
        <v>0.24</v>
      </c>
      <c r="BQ15">
        <v>1.94</v>
      </c>
      <c r="BR15">
        <v>2.11</v>
      </c>
      <c r="BS15">
        <v>1.58</v>
      </c>
      <c r="BT15">
        <v>2.5934300000000001</v>
      </c>
      <c r="BU15">
        <v>1.2924640000000001</v>
      </c>
      <c r="BV15">
        <v>1.870762</v>
      </c>
      <c r="BW15">
        <v>1.871461</v>
      </c>
      <c r="BX15">
        <v>0.94378499999999999</v>
      </c>
      <c r="BY15">
        <v>2.584927</v>
      </c>
      <c r="BZ15">
        <v>1.2786770000000001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3.4121039999999998</v>
      </c>
      <c r="CK15">
        <v>0.900702</v>
      </c>
      <c r="CL15">
        <v>1.8667819999999999</v>
      </c>
      <c r="CM15">
        <v>3.38246</v>
      </c>
      <c r="CN15">
        <v>3.4121049999999999</v>
      </c>
      <c r="CO15">
        <v>4.1358839999999999</v>
      </c>
      <c r="CP15">
        <v>4.101426</v>
      </c>
      <c r="CQ15">
        <v>3.4121049999999999</v>
      </c>
      <c r="CR15">
        <v>0.80499399999999999</v>
      </c>
      <c r="CS15">
        <v>2.690601</v>
      </c>
      <c r="CT15">
        <v>0.47773199999999999</v>
      </c>
      <c r="CU15">
        <v>0</v>
      </c>
      <c r="CV15">
        <v>0</v>
      </c>
      <c r="CW15">
        <v>0.92485499999999998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65.507255999999984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285.96040299999999</v>
      </c>
      <c r="L16">
        <v>306.01894600000003</v>
      </c>
      <c r="M16">
        <v>89.490911999999994</v>
      </c>
      <c r="N16">
        <v>114.75196699999999</v>
      </c>
      <c r="O16">
        <v>60.094048000000001</v>
      </c>
      <c r="P16">
        <v>64.029587000000006</v>
      </c>
      <c r="Q16">
        <v>13.171182</v>
      </c>
      <c r="R16">
        <v>40.716005000000003</v>
      </c>
      <c r="S16">
        <v>16.100850999999999</v>
      </c>
      <c r="T16">
        <v>0.53939199999999998</v>
      </c>
      <c r="U16">
        <v>336.13272000000001</v>
      </c>
      <c r="V16">
        <v>19.866385000000001</v>
      </c>
      <c r="W16">
        <v>33.518695000000001</v>
      </c>
      <c r="X16">
        <v>142.08705</v>
      </c>
      <c r="Y16">
        <v>0</v>
      </c>
      <c r="Z16">
        <v>6.3126199999999999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8.025563</v>
      </c>
      <c r="AG16">
        <v>41.353591000000002</v>
      </c>
      <c r="AH16">
        <v>0</v>
      </c>
      <c r="AI16">
        <v>0</v>
      </c>
      <c r="AJ16">
        <v>0</v>
      </c>
      <c r="AK16">
        <v>25.451900999999999</v>
      </c>
      <c r="AL16">
        <v>0</v>
      </c>
      <c r="AM16">
        <v>0</v>
      </c>
      <c r="AN16">
        <v>0.67916100000000001</v>
      </c>
      <c r="AO16">
        <v>0</v>
      </c>
      <c r="AP16">
        <v>0.37015799999999999</v>
      </c>
      <c r="AQ16">
        <v>0</v>
      </c>
      <c r="AR16">
        <v>45.193344000000003</v>
      </c>
      <c r="AS16">
        <v>30.723559000000002</v>
      </c>
      <c r="AT16">
        <v>10.833688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65.507255999999984</v>
      </c>
      <c r="BA16">
        <f t="shared" si="1"/>
        <v>1756.9289840000001</v>
      </c>
      <c r="BD16">
        <v>7.57</v>
      </c>
      <c r="BE16">
        <v>1.88</v>
      </c>
      <c r="BF16">
        <v>0</v>
      </c>
      <c r="BG16">
        <v>1.77</v>
      </c>
      <c r="BH16">
        <v>0</v>
      </c>
      <c r="BI16">
        <v>0.83</v>
      </c>
      <c r="BJ16">
        <v>1.84</v>
      </c>
      <c r="BK16">
        <v>1.78</v>
      </c>
      <c r="BL16">
        <v>0</v>
      </c>
      <c r="BM16">
        <v>0.19</v>
      </c>
      <c r="BN16">
        <v>0</v>
      </c>
      <c r="BO16">
        <v>1.82</v>
      </c>
      <c r="BP16">
        <v>0.24</v>
      </c>
      <c r="BQ16">
        <v>1.94</v>
      </c>
      <c r="BR16">
        <v>2.11</v>
      </c>
      <c r="BS16">
        <v>1.58</v>
      </c>
      <c r="BT16">
        <v>2.5934300000000001</v>
      </c>
      <c r="BU16">
        <v>1.2924640000000001</v>
      </c>
      <c r="BV16">
        <v>1.870762</v>
      </c>
      <c r="BW16">
        <v>1.871461</v>
      </c>
      <c r="BX16">
        <v>0.94378499999999999</v>
      </c>
      <c r="BY16">
        <v>2.584927</v>
      </c>
      <c r="BZ16">
        <v>1.2786770000000001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3.4121039999999998</v>
      </c>
      <c r="CK16">
        <v>0.900702</v>
      </c>
      <c r="CL16">
        <v>1.8667819999999999</v>
      </c>
      <c r="CM16">
        <v>3.38246</v>
      </c>
      <c r="CN16">
        <v>3.4121049999999999</v>
      </c>
      <c r="CO16">
        <v>4.1358839999999999</v>
      </c>
      <c r="CP16">
        <v>4.101426</v>
      </c>
      <c r="CQ16">
        <v>3.4121049999999999</v>
      </c>
      <c r="CR16">
        <v>0.80499399999999999</v>
      </c>
      <c r="CS16">
        <v>2.690601</v>
      </c>
      <c r="CT16">
        <v>0.47773199999999999</v>
      </c>
      <c r="CU16">
        <v>0</v>
      </c>
      <c r="CV16">
        <v>0</v>
      </c>
      <c r="CW16">
        <v>0.92485499999999998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65.507255999999984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285.96040299999999</v>
      </c>
      <c r="L17">
        <v>306.01894600000003</v>
      </c>
      <c r="M17">
        <v>89.490911999999994</v>
      </c>
      <c r="N17">
        <v>114.75196699999999</v>
      </c>
      <c r="O17">
        <v>60.094048000000001</v>
      </c>
      <c r="P17">
        <v>64.029587000000006</v>
      </c>
      <c r="Q17">
        <v>13.171182</v>
      </c>
      <c r="R17">
        <v>40.696741000000003</v>
      </c>
      <c r="S17">
        <v>16.091218999999999</v>
      </c>
      <c r="T17">
        <v>0.53939199999999998</v>
      </c>
      <c r="U17">
        <v>336.13272000000001</v>
      </c>
      <c r="V17">
        <v>19.866385000000001</v>
      </c>
      <c r="W17">
        <v>33.518695000000001</v>
      </c>
      <c r="X17">
        <v>142.08705</v>
      </c>
      <c r="Y17">
        <v>0</v>
      </c>
      <c r="Z17">
        <v>6.3126199999999999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8.025563</v>
      </c>
      <c r="AG17">
        <v>41.353591000000002</v>
      </c>
      <c r="AH17">
        <v>0</v>
      </c>
      <c r="AI17">
        <v>0</v>
      </c>
      <c r="AJ17">
        <v>0</v>
      </c>
      <c r="AK17">
        <v>25.451900999999999</v>
      </c>
      <c r="AL17">
        <v>0</v>
      </c>
      <c r="AM17">
        <v>0</v>
      </c>
      <c r="AN17">
        <v>0.67916100000000001</v>
      </c>
      <c r="AO17">
        <v>0</v>
      </c>
      <c r="AP17">
        <v>0.37015799999999999</v>
      </c>
      <c r="AQ17">
        <v>0</v>
      </c>
      <c r="AR17">
        <v>45.193344000000003</v>
      </c>
      <c r="AS17">
        <v>30.723559000000002</v>
      </c>
      <c r="AT17">
        <v>10.833688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65.427255999999986</v>
      </c>
      <c r="BA17">
        <f t="shared" si="1"/>
        <v>1756.8200879999999</v>
      </c>
      <c r="BD17">
        <v>7.57</v>
      </c>
      <c r="BE17">
        <v>1.88</v>
      </c>
      <c r="BF17">
        <v>0</v>
      </c>
      <c r="BG17">
        <v>1.77</v>
      </c>
      <c r="BH17">
        <v>0</v>
      </c>
      <c r="BI17">
        <v>0.83</v>
      </c>
      <c r="BJ17">
        <v>1.76</v>
      </c>
      <c r="BK17">
        <v>1.78</v>
      </c>
      <c r="BL17">
        <v>0</v>
      </c>
      <c r="BM17">
        <v>0.19</v>
      </c>
      <c r="BN17">
        <v>0</v>
      </c>
      <c r="BO17">
        <v>1.82</v>
      </c>
      <c r="BP17">
        <v>0.24</v>
      </c>
      <c r="BQ17">
        <v>1.94</v>
      </c>
      <c r="BR17">
        <v>2.11</v>
      </c>
      <c r="BS17">
        <v>1.58</v>
      </c>
      <c r="BT17">
        <v>2.5934300000000001</v>
      </c>
      <c r="BU17">
        <v>1.2924640000000001</v>
      </c>
      <c r="BV17">
        <v>1.870762</v>
      </c>
      <c r="BW17">
        <v>1.871461</v>
      </c>
      <c r="BX17">
        <v>0.94378499999999999</v>
      </c>
      <c r="BY17">
        <v>2.584927</v>
      </c>
      <c r="BZ17">
        <v>1.2786770000000001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3.4121039999999998</v>
      </c>
      <c r="CK17">
        <v>0.900702</v>
      </c>
      <c r="CL17">
        <v>1.8667819999999999</v>
      </c>
      <c r="CM17">
        <v>3.38246</v>
      </c>
      <c r="CN17">
        <v>3.4121049999999999</v>
      </c>
      <c r="CO17">
        <v>4.1358839999999999</v>
      </c>
      <c r="CP17">
        <v>4.101426</v>
      </c>
      <c r="CQ17">
        <v>3.4121049999999999</v>
      </c>
      <c r="CR17">
        <v>0.80499399999999999</v>
      </c>
      <c r="CS17">
        <v>2.690601</v>
      </c>
      <c r="CT17">
        <v>0.47773199999999999</v>
      </c>
      <c r="CU17">
        <v>0</v>
      </c>
      <c r="CV17">
        <v>0</v>
      </c>
      <c r="CW17">
        <v>0.92485499999999998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65.427255999999986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285.96040299999999</v>
      </c>
      <c r="L18">
        <v>306.01894600000003</v>
      </c>
      <c r="M18">
        <v>89.490911999999994</v>
      </c>
      <c r="N18">
        <v>114.75196699999999</v>
      </c>
      <c r="O18">
        <v>60.094048000000001</v>
      </c>
      <c r="P18">
        <v>64.029587000000006</v>
      </c>
      <c r="Q18">
        <v>13.171182</v>
      </c>
      <c r="R18">
        <v>40.696741000000003</v>
      </c>
      <c r="S18">
        <v>16.091218999999999</v>
      </c>
      <c r="T18">
        <v>0.53939199999999998</v>
      </c>
      <c r="U18">
        <v>336.13272000000001</v>
      </c>
      <c r="V18">
        <v>19.866385000000001</v>
      </c>
      <c r="W18">
        <v>33.518695000000001</v>
      </c>
      <c r="X18">
        <v>142.08705</v>
      </c>
      <c r="Y18">
        <v>0</v>
      </c>
      <c r="Z18">
        <v>6.3126199999999999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8.025563</v>
      </c>
      <c r="AG18">
        <v>41.353591000000002</v>
      </c>
      <c r="AH18">
        <v>0</v>
      </c>
      <c r="AI18">
        <v>0</v>
      </c>
      <c r="AJ18">
        <v>0</v>
      </c>
      <c r="AK18">
        <v>25.451900999999999</v>
      </c>
      <c r="AL18">
        <v>0</v>
      </c>
      <c r="AM18">
        <v>5.1788220000000003</v>
      </c>
      <c r="AN18">
        <v>0.67916100000000001</v>
      </c>
      <c r="AO18">
        <v>0</v>
      </c>
      <c r="AP18">
        <v>0.37015799999999999</v>
      </c>
      <c r="AQ18">
        <v>0</v>
      </c>
      <c r="AR18">
        <v>45.193344000000003</v>
      </c>
      <c r="AS18">
        <v>30.723559000000002</v>
      </c>
      <c r="AT18">
        <v>10.833688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65.427255999999986</v>
      </c>
      <c r="BA18">
        <f t="shared" si="1"/>
        <v>1761.99891</v>
      </c>
      <c r="BD18">
        <v>7.57</v>
      </c>
      <c r="BE18">
        <v>1.88</v>
      </c>
      <c r="BF18">
        <v>0</v>
      </c>
      <c r="BG18">
        <v>1.77</v>
      </c>
      <c r="BH18">
        <v>0</v>
      </c>
      <c r="BI18">
        <v>0.83</v>
      </c>
      <c r="BJ18">
        <v>1.76</v>
      </c>
      <c r="BK18">
        <v>1.78</v>
      </c>
      <c r="BL18">
        <v>0</v>
      </c>
      <c r="BM18">
        <v>0.19</v>
      </c>
      <c r="BN18">
        <v>0</v>
      </c>
      <c r="BO18">
        <v>1.82</v>
      </c>
      <c r="BP18">
        <v>0.24</v>
      </c>
      <c r="BQ18">
        <v>1.94</v>
      </c>
      <c r="BR18">
        <v>2.11</v>
      </c>
      <c r="BS18">
        <v>1.58</v>
      </c>
      <c r="BT18">
        <v>2.5934300000000001</v>
      </c>
      <c r="BU18">
        <v>1.2924640000000001</v>
      </c>
      <c r="BV18">
        <v>1.870762</v>
      </c>
      <c r="BW18">
        <v>1.871461</v>
      </c>
      <c r="BX18">
        <v>0.94378499999999999</v>
      </c>
      <c r="BY18">
        <v>2.584927</v>
      </c>
      <c r="BZ18">
        <v>1.2786770000000001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3.4121039999999998</v>
      </c>
      <c r="CK18">
        <v>0.900702</v>
      </c>
      <c r="CL18">
        <v>1.8667819999999999</v>
      </c>
      <c r="CM18">
        <v>3.38246</v>
      </c>
      <c r="CN18">
        <v>3.4121049999999999</v>
      </c>
      <c r="CO18">
        <v>4.1358839999999999</v>
      </c>
      <c r="CP18">
        <v>4.101426</v>
      </c>
      <c r="CQ18">
        <v>3.4121049999999999</v>
      </c>
      <c r="CR18">
        <v>0.80499399999999999</v>
      </c>
      <c r="CS18">
        <v>2.690601</v>
      </c>
      <c r="CT18">
        <v>0.47773199999999999</v>
      </c>
      <c r="CU18">
        <v>0</v>
      </c>
      <c r="CV18">
        <v>0</v>
      </c>
      <c r="CW18">
        <v>0.92485499999999998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65.427255999999986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285.96040299999999</v>
      </c>
      <c r="L19">
        <v>306.01894600000003</v>
      </c>
      <c r="M19">
        <v>89.490911999999994</v>
      </c>
      <c r="N19">
        <v>114.75196699999999</v>
      </c>
      <c r="O19">
        <v>60.094048000000001</v>
      </c>
      <c r="P19">
        <v>64.029587000000006</v>
      </c>
      <c r="Q19">
        <v>13.171182</v>
      </c>
      <c r="R19">
        <v>40.696741000000003</v>
      </c>
      <c r="S19">
        <v>16.091218999999999</v>
      </c>
      <c r="T19">
        <v>0.53939199999999998</v>
      </c>
      <c r="U19">
        <v>336.13272000000001</v>
      </c>
      <c r="V19">
        <v>19.866385000000001</v>
      </c>
      <c r="W19">
        <v>33.518695000000001</v>
      </c>
      <c r="X19">
        <v>142.08705</v>
      </c>
      <c r="Y19">
        <v>0</v>
      </c>
      <c r="Z19">
        <v>6.3126199999999999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8.025563</v>
      </c>
      <c r="AG19">
        <v>41.353591000000002</v>
      </c>
      <c r="AH19">
        <v>0</v>
      </c>
      <c r="AI19">
        <v>0</v>
      </c>
      <c r="AJ19">
        <v>0</v>
      </c>
      <c r="AK19">
        <v>25.451900999999999</v>
      </c>
      <c r="AL19">
        <v>0</v>
      </c>
      <c r="AM19">
        <v>5.1788220000000003</v>
      </c>
      <c r="AN19">
        <v>0.67916100000000001</v>
      </c>
      <c r="AO19">
        <v>0</v>
      </c>
      <c r="AP19">
        <v>0.37015799999999999</v>
      </c>
      <c r="AQ19">
        <v>0</v>
      </c>
      <c r="AR19">
        <v>50.510207999999999</v>
      </c>
      <c r="AS19">
        <v>30.723559000000002</v>
      </c>
      <c r="AT19">
        <v>10.833688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66.04725599999999</v>
      </c>
      <c r="BA19">
        <f t="shared" si="1"/>
        <v>1767.935774</v>
      </c>
      <c r="BD19">
        <v>7.57</v>
      </c>
      <c r="BE19">
        <v>1.88</v>
      </c>
      <c r="BF19">
        <v>0</v>
      </c>
      <c r="BG19">
        <v>1.77</v>
      </c>
      <c r="BH19">
        <v>0</v>
      </c>
      <c r="BI19">
        <v>0.83</v>
      </c>
      <c r="BJ19">
        <v>1.84</v>
      </c>
      <c r="BK19">
        <v>1.78</v>
      </c>
      <c r="BL19">
        <v>0</v>
      </c>
      <c r="BM19">
        <v>0.19</v>
      </c>
      <c r="BN19">
        <v>0.54</v>
      </c>
      <c r="BO19">
        <v>1.82</v>
      </c>
      <c r="BP19">
        <v>0.24</v>
      </c>
      <c r="BQ19">
        <v>1.94</v>
      </c>
      <c r="BR19">
        <v>2.11</v>
      </c>
      <c r="BS19">
        <v>1.58</v>
      </c>
      <c r="BT19">
        <v>2.5934300000000001</v>
      </c>
      <c r="BU19">
        <v>1.2924640000000001</v>
      </c>
      <c r="BV19">
        <v>1.870762</v>
      </c>
      <c r="BW19">
        <v>1.871461</v>
      </c>
      <c r="BX19">
        <v>0.94378499999999999</v>
      </c>
      <c r="BY19">
        <v>2.584927</v>
      </c>
      <c r="BZ19">
        <v>1.2786770000000001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3.4121039999999998</v>
      </c>
      <c r="CK19">
        <v>0.900702</v>
      </c>
      <c r="CL19">
        <v>1.8667819999999999</v>
      </c>
      <c r="CM19">
        <v>3.38246</v>
      </c>
      <c r="CN19">
        <v>3.4121049999999999</v>
      </c>
      <c r="CO19">
        <v>4.1358839999999999</v>
      </c>
      <c r="CP19">
        <v>4.101426</v>
      </c>
      <c r="CQ19">
        <v>3.4121049999999999</v>
      </c>
      <c r="CR19">
        <v>0.80499399999999999</v>
      </c>
      <c r="CS19">
        <v>2.690601</v>
      </c>
      <c r="CT19">
        <v>0.47773199999999999</v>
      </c>
      <c r="CU19">
        <v>0</v>
      </c>
      <c r="CV19">
        <v>0</v>
      </c>
      <c r="CW19">
        <v>0.92485499999999998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66.04725599999999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285.96040299999999</v>
      </c>
      <c r="L20">
        <v>306.01894600000003</v>
      </c>
      <c r="M20">
        <v>89.490911999999994</v>
      </c>
      <c r="N20">
        <v>114.75196699999999</v>
      </c>
      <c r="O20">
        <v>60.094048000000001</v>
      </c>
      <c r="P20">
        <v>64.029587000000006</v>
      </c>
      <c r="Q20">
        <v>13.171182</v>
      </c>
      <c r="R20">
        <v>40.706372999999999</v>
      </c>
      <c r="S20">
        <v>16.100850999999999</v>
      </c>
      <c r="T20">
        <v>0.53939199999999998</v>
      </c>
      <c r="U20">
        <v>336.13272000000001</v>
      </c>
      <c r="V20">
        <v>19.866385000000001</v>
      </c>
      <c r="W20">
        <v>33.518695000000001</v>
      </c>
      <c r="X20">
        <v>142.08705</v>
      </c>
      <c r="Y20">
        <v>0</v>
      </c>
      <c r="Z20">
        <v>6.3126199999999999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8.025563</v>
      </c>
      <c r="AG20">
        <v>41.353591000000002</v>
      </c>
      <c r="AH20">
        <v>0</v>
      </c>
      <c r="AI20">
        <v>0</v>
      </c>
      <c r="AJ20">
        <v>0</v>
      </c>
      <c r="AK20">
        <v>25.451900999999999</v>
      </c>
      <c r="AL20">
        <v>0</v>
      </c>
      <c r="AM20">
        <v>5.1788220000000003</v>
      </c>
      <c r="AN20">
        <v>0.67916100000000001</v>
      </c>
      <c r="AO20">
        <v>0</v>
      </c>
      <c r="AP20">
        <v>0.37015799999999999</v>
      </c>
      <c r="AQ20">
        <v>0</v>
      </c>
      <c r="AR20">
        <v>50.510207999999999</v>
      </c>
      <c r="AS20">
        <v>30.723559000000002</v>
      </c>
      <c r="AT20">
        <v>10.833688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65.717255999999992</v>
      </c>
      <c r="BA20">
        <f t="shared" si="1"/>
        <v>1767.6250379999999</v>
      </c>
      <c r="BD20">
        <v>7.57</v>
      </c>
      <c r="BE20">
        <v>1.88</v>
      </c>
      <c r="BF20">
        <v>0</v>
      </c>
      <c r="BG20">
        <v>1.77</v>
      </c>
      <c r="BH20">
        <v>0</v>
      </c>
      <c r="BI20">
        <v>0.83</v>
      </c>
      <c r="BJ20">
        <v>1.84</v>
      </c>
      <c r="BK20">
        <v>1.78</v>
      </c>
      <c r="BL20">
        <v>0</v>
      </c>
      <c r="BM20">
        <v>0.19</v>
      </c>
      <c r="BN20">
        <v>0.21</v>
      </c>
      <c r="BO20">
        <v>1.82</v>
      </c>
      <c r="BP20">
        <v>0.24</v>
      </c>
      <c r="BQ20">
        <v>1.94</v>
      </c>
      <c r="BR20">
        <v>2.11</v>
      </c>
      <c r="BS20">
        <v>1.58</v>
      </c>
      <c r="BT20">
        <v>2.5934300000000001</v>
      </c>
      <c r="BU20">
        <v>1.2924640000000001</v>
      </c>
      <c r="BV20">
        <v>1.870762</v>
      </c>
      <c r="BW20">
        <v>1.871461</v>
      </c>
      <c r="BX20">
        <v>0.94378499999999999</v>
      </c>
      <c r="BY20">
        <v>2.584927</v>
      </c>
      <c r="BZ20">
        <v>1.2786770000000001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3.4121039999999998</v>
      </c>
      <c r="CK20">
        <v>0.900702</v>
      </c>
      <c r="CL20">
        <v>1.8667819999999999</v>
      </c>
      <c r="CM20">
        <v>3.38246</v>
      </c>
      <c r="CN20">
        <v>3.4121049999999999</v>
      </c>
      <c r="CO20">
        <v>4.1358839999999999</v>
      </c>
      <c r="CP20">
        <v>4.101426</v>
      </c>
      <c r="CQ20">
        <v>3.4121049999999999</v>
      </c>
      <c r="CR20">
        <v>0.80499399999999999</v>
      </c>
      <c r="CS20">
        <v>2.690601</v>
      </c>
      <c r="CT20">
        <v>0.47773199999999999</v>
      </c>
      <c r="CU20">
        <v>0</v>
      </c>
      <c r="CV20">
        <v>0</v>
      </c>
      <c r="CW20">
        <v>0.92485499999999998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65.717255999999992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285.96040299999999</v>
      </c>
      <c r="L21">
        <v>306.01894600000003</v>
      </c>
      <c r="M21">
        <v>89.490911999999994</v>
      </c>
      <c r="N21">
        <v>114.75196699999999</v>
      </c>
      <c r="O21">
        <v>60.094048000000001</v>
      </c>
      <c r="P21">
        <v>64.029587000000006</v>
      </c>
      <c r="Q21">
        <v>13.171182</v>
      </c>
      <c r="R21">
        <v>40.706372999999999</v>
      </c>
      <c r="S21">
        <v>16.100850999999999</v>
      </c>
      <c r="T21">
        <v>0.53939199999999998</v>
      </c>
      <c r="U21">
        <v>336.13272000000001</v>
      </c>
      <c r="V21">
        <v>19.866385000000001</v>
      </c>
      <c r="W21">
        <v>33.518695000000001</v>
      </c>
      <c r="X21">
        <v>142.08705</v>
      </c>
      <c r="Y21">
        <v>0</v>
      </c>
      <c r="Z21">
        <v>6.3126199999999999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8.025563</v>
      </c>
      <c r="AG21">
        <v>41.353591000000002</v>
      </c>
      <c r="AH21">
        <v>0</v>
      </c>
      <c r="AI21">
        <v>0</v>
      </c>
      <c r="AJ21">
        <v>0</v>
      </c>
      <c r="AK21">
        <v>25.451900999999999</v>
      </c>
      <c r="AL21">
        <v>0</v>
      </c>
      <c r="AM21">
        <v>10.516992999999999</v>
      </c>
      <c r="AN21">
        <v>0.67916100000000001</v>
      </c>
      <c r="AO21">
        <v>0</v>
      </c>
      <c r="AP21">
        <v>0.37015799999999999</v>
      </c>
      <c r="AQ21">
        <v>0</v>
      </c>
      <c r="AR21">
        <v>45.193344000000003</v>
      </c>
      <c r="AS21">
        <v>30.723559000000002</v>
      </c>
      <c r="AT21">
        <v>10.833688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65.507255999999984</v>
      </c>
      <c r="BA21">
        <f t="shared" si="1"/>
        <v>1767.4363450000001</v>
      </c>
      <c r="BD21">
        <v>7.57</v>
      </c>
      <c r="BE21">
        <v>1.88</v>
      </c>
      <c r="BF21">
        <v>0</v>
      </c>
      <c r="BG21">
        <v>1.77</v>
      </c>
      <c r="BH21">
        <v>0</v>
      </c>
      <c r="BI21">
        <v>0.83</v>
      </c>
      <c r="BJ21">
        <v>1.84</v>
      </c>
      <c r="BK21">
        <v>1.78</v>
      </c>
      <c r="BL21">
        <v>0</v>
      </c>
      <c r="BM21">
        <v>0.19</v>
      </c>
      <c r="BN21">
        <v>0</v>
      </c>
      <c r="BO21">
        <v>1.82</v>
      </c>
      <c r="BP21">
        <v>0.24</v>
      </c>
      <c r="BQ21">
        <v>1.94</v>
      </c>
      <c r="BR21">
        <v>2.11</v>
      </c>
      <c r="BS21">
        <v>1.58</v>
      </c>
      <c r="BT21">
        <v>2.5934300000000001</v>
      </c>
      <c r="BU21">
        <v>1.2924640000000001</v>
      </c>
      <c r="BV21">
        <v>1.870762</v>
      </c>
      <c r="BW21">
        <v>1.871461</v>
      </c>
      <c r="BX21">
        <v>0.94378499999999999</v>
      </c>
      <c r="BY21">
        <v>2.584927</v>
      </c>
      <c r="BZ21">
        <v>1.2786770000000001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3.4121039999999998</v>
      </c>
      <c r="CK21">
        <v>0.900702</v>
      </c>
      <c r="CL21">
        <v>1.8667819999999999</v>
      </c>
      <c r="CM21">
        <v>3.38246</v>
      </c>
      <c r="CN21">
        <v>3.4121049999999999</v>
      </c>
      <c r="CO21">
        <v>4.1358839999999999</v>
      </c>
      <c r="CP21">
        <v>4.101426</v>
      </c>
      <c r="CQ21">
        <v>3.4121049999999999</v>
      </c>
      <c r="CR21">
        <v>0.80499399999999999</v>
      </c>
      <c r="CS21">
        <v>2.690601</v>
      </c>
      <c r="CT21">
        <v>0.47773199999999999</v>
      </c>
      <c r="CU21">
        <v>0</v>
      </c>
      <c r="CV21">
        <v>0</v>
      </c>
      <c r="CW21">
        <v>0.92485499999999998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65.507255999999984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285.96040299999999</v>
      </c>
      <c r="L22">
        <v>306.01894600000003</v>
      </c>
      <c r="M22">
        <v>89.490911999999994</v>
      </c>
      <c r="N22">
        <v>114.75196699999999</v>
      </c>
      <c r="O22">
        <v>60.094048000000001</v>
      </c>
      <c r="P22">
        <v>64.029587000000006</v>
      </c>
      <c r="Q22">
        <v>13.171182</v>
      </c>
      <c r="R22">
        <v>40.696741000000003</v>
      </c>
      <c r="S22">
        <v>16.100850999999999</v>
      </c>
      <c r="T22">
        <v>0.53939199999999998</v>
      </c>
      <c r="U22">
        <v>336.13272000000001</v>
      </c>
      <c r="V22">
        <v>19.866385000000001</v>
      </c>
      <c r="W22">
        <v>33.518695000000001</v>
      </c>
      <c r="X22">
        <v>142.08705</v>
      </c>
      <c r="Y22">
        <v>0</v>
      </c>
      <c r="Z22">
        <v>6.3126199999999999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8.025563</v>
      </c>
      <c r="AG22">
        <v>41.353591000000002</v>
      </c>
      <c r="AH22">
        <v>0</v>
      </c>
      <c r="AI22">
        <v>0</v>
      </c>
      <c r="AJ22">
        <v>0</v>
      </c>
      <c r="AK22">
        <v>25.451900999999999</v>
      </c>
      <c r="AL22">
        <v>0</v>
      </c>
      <c r="AM22">
        <v>15.743620999999999</v>
      </c>
      <c r="AN22">
        <v>0.67916100000000001</v>
      </c>
      <c r="AO22">
        <v>0</v>
      </c>
      <c r="AP22">
        <v>0.37015799999999999</v>
      </c>
      <c r="AQ22">
        <v>0</v>
      </c>
      <c r="AR22">
        <v>45.193344000000003</v>
      </c>
      <c r="AS22">
        <v>30.723559000000002</v>
      </c>
      <c r="AT22">
        <v>10.833688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65.507255999999984</v>
      </c>
      <c r="BA22">
        <f t="shared" si="1"/>
        <v>1772.6533410000002</v>
      </c>
      <c r="BD22">
        <v>7.57</v>
      </c>
      <c r="BE22">
        <v>1.88</v>
      </c>
      <c r="BF22">
        <v>0</v>
      </c>
      <c r="BG22">
        <v>1.77</v>
      </c>
      <c r="BH22">
        <v>0</v>
      </c>
      <c r="BI22">
        <v>0.83</v>
      </c>
      <c r="BJ22">
        <v>1.84</v>
      </c>
      <c r="BK22">
        <v>1.78</v>
      </c>
      <c r="BL22">
        <v>0</v>
      </c>
      <c r="BM22">
        <v>0.19</v>
      </c>
      <c r="BN22">
        <v>0</v>
      </c>
      <c r="BO22">
        <v>1.82</v>
      </c>
      <c r="BP22">
        <v>0.24</v>
      </c>
      <c r="BQ22">
        <v>1.94</v>
      </c>
      <c r="BR22">
        <v>2.11</v>
      </c>
      <c r="BS22">
        <v>1.58</v>
      </c>
      <c r="BT22">
        <v>2.5934300000000001</v>
      </c>
      <c r="BU22">
        <v>1.2924640000000001</v>
      </c>
      <c r="BV22">
        <v>1.870762</v>
      </c>
      <c r="BW22">
        <v>1.871461</v>
      </c>
      <c r="BX22">
        <v>0.94378499999999999</v>
      </c>
      <c r="BY22">
        <v>2.584927</v>
      </c>
      <c r="BZ22">
        <v>1.2786770000000001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3.4121039999999998</v>
      </c>
      <c r="CK22">
        <v>0.900702</v>
      </c>
      <c r="CL22">
        <v>1.8667819999999999</v>
      </c>
      <c r="CM22">
        <v>3.38246</v>
      </c>
      <c r="CN22">
        <v>3.4121049999999999</v>
      </c>
      <c r="CO22">
        <v>4.1358839999999999</v>
      </c>
      <c r="CP22">
        <v>4.101426</v>
      </c>
      <c r="CQ22">
        <v>3.4121049999999999</v>
      </c>
      <c r="CR22">
        <v>0.80499399999999999</v>
      </c>
      <c r="CS22">
        <v>2.690601</v>
      </c>
      <c r="CT22">
        <v>0.47773199999999999</v>
      </c>
      <c r="CU22">
        <v>0</v>
      </c>
      <c r="CV22">
        <v>0</v>
      </c>
      <c r="CW22">
        <v>0.92485499999999998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65.507255999999984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285.95385299999998</v>
      </c>
      <c r="L23">
        <v>306.01894600000003</v>
      </c>
      <c r="M23">
        <v>89.490911999999994</v>
      </c>
      <c r="N23">
        <v>114.75196699999999</v>
      </c>
      <c r="O23">
        <v>60.094048000000001</v>
      </c>
      <c r="P23">
        <v>64.029587000000006</v>
      </c>
      <c r="Q23">
        <v>13.171182</v>
      </c>
      <c r="R23">
        <v>40.610053000000001</v>
      </c>
      <c r="S23">
        <v>16.081586999999999</v>
      </c>
      <c r="T23">
        <v>0.53939199999999998</v>
      </c>
      <c r="U23">
        <v>336.13272000000001</v>
      </c>
      <c r="V23">
        <v>19.866385000000001</v>
      </c>
      <c r="W23">
        <v>33.518695000000001</v>
      </c>
      <c r="X23">
        <v>142.08705</v>
      </c>
      <c r="Y23">
        <v>0</v>
      </c>
      <c r="Z23">
        <v>12.62524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8.025563</v>
      </c>
      <c r="AG23">
        <v>41.353591000000002</v>
      </c>
      <c r="AH23">
        <v>18.825008</v>
      </c>
      <c r="AI23">
        <v>0</v>
      </c>
      <c r="AJ23">
        <v>0</v>
      </c>
      <c r="AK23">
        <v>25.451900999999999</v>
      </c>
      <c r="AL23">
        <v>0</v>
      </c>
      <c r="AM23">
        <v>15.743620999999999</v>
      </c>
      <c r="AN23">
        <v>0</v>
      </c>
      <c r="AO23">
        <v>0</v>
      </c>
      <c r="AP23">
        <v>0.37015799999999999</v>
      </c>
      <c r="AQ23">
        <v>0</v>
      </c>
      <c r="AR23">
        <v>45.193344000000003</v>
      </c>
      <c r="AS23">
        <v>30.723559000000002</v>
      </c>
      <c r="AT23">
        <v>10.833688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65.79463299999999</v>
      </c>
      <c r="BA23">
        <f t="shared" si="1"/>
        <v>1797.2866830000003</v>
      </c>
      <c r="BD23">
        <v>7.57</v>
      </c>
      <c r="BE23">
        <v>1.88</v>
      </c>
      <c r="BF23">
        <v>0</v>
      </c>
      <c r="BG23">
        <v>1.77</v>
      </c>
      <c r="BH23">
        <v>0</v>
      </c>
      <c r="BI23">
        <v>0.83</v>
      </c>
      <c r="BJ23">
        <v>1.76</v>
      </c>
      <c r="BK23">
        <v>1.78</v>
      </c>
      <c r="BL23">
        <v>0</v>
      </c>
      <c r="BM23">
        <v>0.19</v>
      </c>
      <c r="BN23">
        <v>0</v>
      </c>
      <c r="BO23">
        <v>1.82</v>
      </c>
      <c r="BP23">
        <v>0.24</v>
      </c>
      <c r="BQ23">
        <v>1.94</v>
      </c>
      <c r="BR23">
        <v>2.11</v>
      </c>
      <c r="BS23">
        <v>1.58</v>
      </c>
      <c r="BT23">
        <v>2.5934300000000001</v>
      </c>
      <c r="BU23">
        <v>1.2924640000000001</v>
      </c>
      <c r="BV23">
        <v>1.870762</v>
      </c>
      <c r="BW23">
        <v>1.871461</v>
      </c>
      <c r="BX23">
        <v>0.94378499999999999</v>
      </c>
      <c r="BY23">
        <v>2.584927</v>
      </c>
      <c r="BZ23">
        <v>1.2786770000000001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3.629486</v>
      </c>
      <c r="CK23">
        <v>0.900702</v>
      </c>
      <c r="CL23">
        <v>1.8667819999999999</v>
      </c>
      <c r="CM23">
        <v>3.38246</v>
      </c>
      <c r="CN23">
        <v>3.4121049999999999</v>
      </c>
      <c r="CO23">
        <v>4.1358839999999999</v>
      </c>
      <c r="CP23">
        <v>4.101426</v>
      </c>
      <c r="CQ23">
        <v>3.4121049999999999</v>
      </c>
      <c r="CR23">
        <v>0.80499399999999999</v>
      </c>
      <c r="CS23">
        <v>2.690601</v>
      </c>
      <c r="CT23">
        <v>0.47773199999999999</v>
      </c>
      <c r="CU23">
        <v>0</v>
      </c>
      <c r="CV23">
        <v>0.14999499999999999</v>
      </c>
      <c r="CW23">
        <v>0.92485499999999998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65.79463299999999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300.40185300000002</v>
      </c>
      <c r="L24">
        <v>340.69414599999999</v>
      </c>
      <c r="M24">
        <v>89.490911999999994</v>
      </c>
      <c r="N24">
        <v>114.75196699999999</v>
      </c>
      <c r="O24">
        <v>60.094048000000001</v>
      </c>
      <c r="P24">
        <v>64.029587000000006</v>
      </c>
      <c r="Q24">
        <v>16.526682000000001</v>
      </c>
      <c r="R24">
        <v>40.610053000000001</v>
      </c>
      <c r="S24">
        <v>19.561050999999999</v>
      </c>
      <c r="T24">
        <v>0.53939199999999998</v>
      </c>
      <c r="U24">
        <v>336.13272000000001</v>
      </c>
      <c r="V24">
        <v>19.866385000000001</v>
      </c>
      <c r="W24">
        <v>33.518695000000001</v>
      </c>
      <c r="X24">
        <v>142.08705</v>
      </c>
      <c r="Y24">
        <v>0</v>
      </c>
      <c r="Z24">
        <v>12.62524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8.025563</v>
      </c>
      <c r="AG24">
        <v>41.353591000000002</v>
      </c>
      <c r="AH24">
        <v>37.650016000000001</v>
      </c>
      <c r="AI24">
        <v>0</v>
      </c>
      <c r="AJ24">
        <v>0</v>
      </c>
      <c r="AK24">
        <v>25.451900999999999</v>
      </c>
      <c r="AL24">
        <v>0</v>
      </c>
      <c r="AM24">
        <v>15.743620999999999</v>
      </c>
      <c r="AN24">
        <v>0</v>
      </c>
      <c r="AO24">
        <v>0</v>
      </c>
      <c r="AP24">
        <v>0.37015799999999999</v>
      </c>
      <c r="AQ24">
        <v>13.288807</v>
      </c>
      <c r="AR24">
        <v>45.193344000000003</v>
      </c>
      <c r="AS24">
        <v>30.723559000000002</v>
      </c>
      <c r="AT24">
        <v>10.833688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66.113557</v>
      </c>
      <c r="BA24">
        <f t="shared" si="1"/>
        <v>1885.677586</v>
      </c>
      <c r="BD24">
        <v>7.57</v>
      </c>
      <c r="BE24">
        <v>1.88</v>
      </c>
      <c r="BF24">
        <v>0</v>
      </c>
      <c r="BG24">
        <v>1.77</v>
      </c>
      <c r="BH24">
        <v>0</v>
      </c>
      <c r="BI24">
        <v>0.83</v>
      </c>
      <c r="BJ24">
        <v>1.76</v>
      </c>
      <c r="BK24">
        <v>1.78</v>
      </c>
      <c r="BL24">
        <v>0</v>
      </c>
      <c r="BM24">
        <v>0.19</v>
      </c>
      <c r="BN24">
        <v>0</v>
      </c>
      <c r="BO24">
        <v>1.82</v>
      </c>
      <c r="BP24">
        <v>0.24</v>
      </c>
      <c r="BQ24">
        <v>1.94</v>
      </c>
      <c r="BR24">
        <v>2.11</v>
      </c>
      <c r="BS24">
        <v>1.58</v>
      </c>
      <c r="BT24">
        <v>2.5934300000000001</v>
      </c>
      <c r="BU24">
        <v>1.2924640000000001</v>
      </c>
      <c r="BV24">
        <v>1.870762</v>
      </c>
      <c r="BW24">
        <v>1.871461</v>
      </c>
      <c r="BX24">
        <v>0.94378499999999999</v>
      </c>
      <c r="BY24">
        <v>2.584927</v>
      </c>
      <c r="BZ24">
        <v>1.2786770000000001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3.7984140000000002</v>
      </c>
      <c r="CK24">
        <v>0.900702</v>
      </c>
      <c r="CL24">
        <v>1.8667819999999999</v>
      </c>
      <c r="CM24">
        <v>3.38246</v>
      </c>
      <c r="CN24">
        <v>3.4121049999999999</v>
      </c>
      <c r="CO24">
        <v>4.1358839999999999</v>
      </c>
      <c r="CP24">
        <v>4.101426</v>
      </c>
      <c r="CQ24">
        <v>3.4121049999999999</v>
      </c>
      <c r="CR24">
        <v>0.80499399999999999</v>
      </c>
      <c r="CS24">
        <v>2.690601</v>
      </c>
      <c r="CT24">
        <v>0.47773199999999999</v>
      </c>
      <c r="CU24">
        <v>0</v>
      </c>
      <c r="CV24">
        <v>0.29999100000000001</v>
      </c>
      <c r="CW24">
        <v>0.92485499999999998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66.113557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325.47134799999998</v>
      </c>
      <c r="L25">
        <v>354.178946</v>
      </c>
      <c r="M25">
        <v>89.490911999999994</v>
      </c>
      <c r="N25">
        <v>114.75196699999999</v>
      </c>
      <c r="O25">
        <v>60.094048000000001</v>
      </c>
      <c r="P25">
        <v>64.029587000000006</v>
      </c>
      <c r="Q25">
        <v>16.526682000000001</v>
      </c>
      <c r="R25">
        <v>40.195877000000003</v>
      </c>
      <c r="S25">
        <v>19.512891</v>
      </c>
      <c r="T25">
        <v>0.53939199999999998</v>
      </c>
      <c r="U25">
        <v>336.13272000000001</v>
      </c>
      <c r="V25">
        <v>19.866385000000001</v>
      </c>
      <c r="W25">
        <v>33.518695000000001</v>
      </c>
      <c r="X25">
        <v>142.08705</v>
      </c>
      <c r="Y25">
        <v>0</v>
      </c>
      <c r="Z25">
        <v>12.62524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8.025563</v>
      </c>
      <c r="AG25">
        <v>41.353591000000002</v>
      </c>
      <c r="AH25">
        <v>56.475023999999998</v>
      </c>
      <c r="AI25">
        <v>0</v>
      </c>
      <c r="AJ25">
        <v>0</v>
      </c>
      <c r="AK25">
        <v>25.451900999999999</v>
      </c>
      <c r="AL25">
        <v>0</v>
      </c>
      <c r="AM25">
        <v>15.743620999999999</v>
      </c>
      <c r="AN25">
        <v>0</v>
      </c>
      <c r="AO25">
        <v>0</v>
      </c>
      <c r="AP25">
        <v>0.37015799999999999</v>
      </c>
      <c r="AQ25">
        <v>39.866419999999998</v>
      </c>
      <c r="AR25">
        <v>50.510207999999999</v>
      </c>
      <c r="AS25">
        <v>30.723559000000002</v>
      </c>
      <c r="AT25">
        <v>10.833688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66.342437999999987</v>
      </c>
      <c r="BA25">
        <f t="shared" si="1"/>
        <v>1974.7179110000002</v>
      </c>
      <c r="BD25">
        <v>7.57</v>
      </c>
      <c r="BE25">
        <v>1.88</v>
      </c>
      <c r="BF25">
        <v>0</v>
      </c>
      <c r="BG25">
        <v>1.77</v>
      </c>
      <c r="BH25">
        <v>0</v>
      </c>
      <c r="BI25">
        <v>0.83</v>
      </c>
      <c r="BJ25">
        <v>1.76</v>
      </c>
      <c r="BK25">
        <v>1.78</v>
      </c>
      <c r="BL25">
        <v>0</v>
      </c>
      <c r="BM25">
        <v>0.19</v>
      </c>
      <c r="BN25">
        <v>0</v>
      </c>
      <c r="BO25">
        <v>1.82</v>
      </c>
      <c r="BP25">
        <v>0.24</v>
      </c>
      <c r="BQ25">
        <v>1.94</v>
      </c>
      <c r="BR25">
        <v>2.11</v>
      </c>
      <c r="BS25">
        <v>1.58</v>
      </c>
      <c r="BT25">
        <v>2.5934300000000001</v>
      </c>
      <c r="BU25">
        <v>1.2924640000000001</v>
      </c>
      <c r="BV25">
        <v>1.890836</v>
      </c>
      <c r="BW25">
        <v>1.871461</v>
      </c>
      <c r="BX25">
        <v>0.94378499999999999</v>
      </c>
      <c r="BY25">
        <v>2.584927</v>
      </c>
      <c r="BZ25">
        <v>1.2786770000000001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3.8572259999999998</v>
      </c>
      <c r="CK25">
        <v>0.900702</v>
      </c>
      <c r="CL25">
        <v>1.8667819999999999</v>
      </c>
      <c r="CM25">
        <v>3.38246</v>
      </c>
      <c r="CN25">
        <v>3.4121049999999999</v>
      </c>
      <c r="CO25">
        <v>4.1358839999999999</v>
      </c>
      <c r="CP25">
        <v>4.101426</v>
      </c>
      <c r="CQ25">
        <v>3.4121049999999999</v>
      </c>
      <c r="CR25">
        <v>0.80499399999999999</v>
      </c>
      <c r="CS25">
        <v>2.690601</v>
      </c>
      <c r="CT25">
        <v>0.47773199999999999</v>
      </c>
      <c r="CU25">
        <v>0</v>
      </c>
      <c r="CV25">
        <v>0.449986</v>
      </c>
      <c r="CW25">
        <v>0.92485499999999998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66.342437999999987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329.97613799999999</v>
      </c>
      <c r="L26">
        <v>410.77909399999999</v>
      </c>
      <c r="M26">
        <v>89.490911999999994</v>
      </c>
      <c r="N26">
        <v>114.75196699999999</v>
      </c>
      <c r="O26">
        <v>60.094048000000001</v>
      </c>
      <c r="P26">
        <v>64.029587000000006</v>
      </c>
      <c r="Q26">
        <v>20.980519000000001</v>
      </c>
      <c r="R26">
        <v>40.195877000000003</v>
      </c>
      <c r="S26">
        <v>25.286311999999999</v>
      </c>
      <c r="T26">
        <v>0.53939199999999998</v>
      </c>
      <c r="U26">
        <v>336.13272000000001</v>
      </c>
      <c r="V26">
        <v>19.866385000000001</v>
      </c>
      <c r="W26">
        <v>33.518695000000001</v>
      </c>
      <c r="X26">
        <v>142.08705</v>
      </c>
      <c r="Y26">
        <v>0</v>
      </c>
      <c r="Z26">
        <v>12.62524</v>
      </c>
      <c r="AA26">
        <v>0</v>
      </c>
      <c r="AB26">
        <v>3.3417379999999999</v>
      </c>
      <c r="AC26">
        <v>7.6229789999999999</v>
      </c>
      <c r="AD26">
        <v>0</v>
      </c>
      <c r="AE26">
        <v>0</v>
      </c>
      <c r="AF26">
        <v>8.025563</v>
      </c>
      <c r="AG26">
        <v>41.353591000000002</v>
      </c>
      <c r="AH26">
        <v>84.712536999999998</v>
      </c>
      <c r="AI26">
        <v>0</v>
      </c>
      <c r="AJ26">
        <v>0</v>
      </c>
      <c r="AK26">
        <v>25.451900999999999</v>
      </c>
      <c r="AL26">
        <v>0</v>
      </c>
      <c r="AM26">
        <v>15.743620999999999</v>
      </c>
      <c r="AN26">
        <v>0</v>
      </c>
      <c r="AO26">
        <v>0</v>
      </c>
      <c r="AP26">
        <v>0.61692999999999998</v>
      </c>
      <c r="AQ26">
        <v>39.866419999999998</v>
      </c>
      <c r="AR26">
        <v>50.510207999999999</v>
      </c>
      <c r="AS26">
        <v>30.723559000000002</v>
      </c>
      <c r="AT26">
        <v>10.833688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66.97648199999999</v>
      </c>
      <c r="BA26">
        <f t="shared" si="1"/>
        <v>2086.1331530000002</v>
      </c>
      <c r="BD26">
        <v>7.57</v>
      </c>
      <c r="BE26">
        <v>1.88</v>
      </c>
      <c r="BF26">
        <v>0</v>
      </c>
      <c r="BG26">
        <v>1.77</v>
      </c>
      <c r="BH26">
        <v>0</v>
      </c>
      <c r="BI26">
        <v>0.85</v>
      </c>
      <c r="BJ26">
        <v>1.77</v>
      </c>
      <c r="BK26">
        <v>1.78</v>
      </c>
      <c r="BL26">
        <v>0</v>
      </c>
      <c r="BM26">
        <v>0.19</v>
      </c>
      <c r="BN26">
        <v>0</v>
      </c>
      <c r="BO26">
        <v>1.82</v>
      </c>
      <c r="BP26">
        <v>0.24</v>
      </c>
      <c r="BQ26">
        <v>1.94</v>
      </c>
      <c r="BR26">
        <v>2.11</v>
      </c>
      <c r="BS26">
        <v>1.58</v>
      </c>
      <c r="BT26">
        <v>2.5934300000000001</v>
      </c>
      <c r="BU26">
        <v>1.2924640000000001</v>
      </c>
      <c r="BV26">
        <v>1.891548</v>
      </c>
      <c r="BW26">
        <v>1.871461</v>
      </c>
      <c r="BX26">
        <v>0.94378499999999999</v>
      </c>
      <c r="BY26">
        <v>2.584927</v>
      </c>
      <c r="BZ26">
        <v>1.2786770000000001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3.9123709999999998</v>
      </c>
      <c r="CK26">
        <v>0.900702</v>
      </c>
      <c r="CL26">
        <v>1.8667819999999999</v>
      </c>
      <c r="CM26">
        <v>3.38246</v>
      </c>
      <c r="CN26">
        <v>3.4121049999999999</v>
      </c>
      <c r="CO26">
        <v>4.1358839999999999</v>
      </c>
      <c r="CP26">
        <v>4.101426</v>
      </c>
      <c r="CQ26">
        <v>3.4121049999999999</v>
      </c>
      <c r="CR26">
        <v>0.80499399999999999</v>
      </c>
      <c r="CS26">
        <v>2.690601</v>
      </c>
      <c r="CT26">
        <v>0.47773199999999999</v>
      </c>
      <c r="CU26">
        <v>0.32587300000000002</v>
      </c>
      <c r="CV26">
        <v>0.67230000000000001</v>
      </c>
      <c r="CW26">
        <v>0.92485499999999998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66.97648199999999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325.47134799999998</v>
      </c>
      <c r="L27">
        <v>396.13988699999999</v>
      </c>
      <c r="M27">
        <v>89.490911999999994</v>
      </c>
      <c r="N27">
        <v>114.75196699999999</v>
      </c>
      <c r="O27">
        <v>60.094048000000001</v>
      </c>
      <c r="P27">
        <v>64.029587000000006</v>
      </c>
      <c r="Q27">
        <v>16.343674</v>
      </c>
      <c r="R27">
        <v>40.195877000000003</v>
      </c>
      <c r="S27">
        <v>19.310618999999999</v>
      </c>
      <c r="T27">
        <v>0.53939199999999998</v>
      </c>
      <c r="U27">
        <v>336.13272000000001</v>
      </c>
      <c r="V27">
        <v>19.866385000000001</v>
      </c>
      <c r="W27">
        <v>33.518695000000001</v>
      </c>
      <c r="X27">
        <v>142.08705</v>
      </c>
      <c r="Y27">
        <v>0</v>
      </c>
      <c r="Z27">
        <v>12.62524</v>
      </c>
      <c r="AA27">
        <v>3.6524540000000001</v>
      </c>
      <c r="AB27">
        <v>13.099608999999999</v>
      </c>
      <c r="AC27">
        <v>8.8934750000000005</v>
      </c>
      <c r="AD27">
        <v>0</v>
      </c>
      <c r="AE27">
        <v>0</v>
      </c>
      <c r="AF27">
        <v>8.025563</v>
      </c>
      <c r="AG27">
        <v>41.353591000000002</v>
      </c>
      <c r="AH27">
        <v>75.300032000000002</v>
      </c>
      <c r="AI27">
        <v>3.8103340000000001</v>
      </c>
      <c r="AJ27">
        <v>0</v>
      </c>
      <c r="AK27">
        <v>25.451900999999999</v>
      </c>
      <c r="AL27">
        <v>0</v>
      </c>
      <c r="AM27">
        <v>15.743620999999999</v>
      </c>
      <c r="AN27">
        <v>0</v>
      </c>
      <c r="AO27">
        <v>0</v>
      </c>
      <c r="AP27">
        <v>0.61692999999999998</v>
      </c>
      <c r="AQ27">
        <v>36.242199999999997</v>
      </c>
      <c r="AR27">
        <v>45.193344000000003</v>
      </c>
      <c r="AS27">
        <v>30.723559000000002</v>
      </c>
      <c r="AT27">
        <v>10.833688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67.246407999999988</v>
      </c>
      <c r="BA27">
        <f t="shared" si="1"/>
        <v>2056.7841100000005</v>
      </c>
      <c r="BD27">
        <v>7.57</v>
      </c>
      <c r="BE27">
        <v>1.88</v>
      </c>
      <c r="BF27">
        <v>0</v>
      </c>
      <c r="BG27">
        <v>1.77</v>
      </c>
      <c r="BH27">
        <v>0</v>
      </c>
      <c r="BI27">
        <v>0.86</v>
      </c>
      <c r="BJ27">
        <v>1.7</v>
      </c>
      <c r="BK27">
        <v>1.78</v>
      </c>
      <c r="BL27">
        <v>0</v>
      </c>
      <c r="BM27">
        <v>0.19</v>
      </c>
      <c r="BN27">
        <v>0</v>
      </c>
      <c r="BO27">
        <v>1.82</v>
      </c>
      <c r="BP27">
        <v>0.24</v>
      </c>
      <c r="BQ27">
        <v>1.94</v>
      </c>
      <c r="BR27">
        <v>2.11</v>
      </c>
      <c r="BS27">
        <v>1.58</v>
      </c>
      <c r="BT27">
        <v>2.5934300000000001</v>
      </c>
      <c r="BU27">
        <v>1.2924640000000001</v>
      </c>
      <c r="BV27">
        <v>1.891548</v>
      </c>
      <c r="BW27">
        <v>1.871461</v>
      </c>
      <c r="BX27">
        <v>0.94378499999999999</v>
      </c>
      <c r="BY27">
        <v>2.584927</v>
      </c>
      <c r="BZ27">
        <v>1.2786770000000001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3.991422</v>
      </c>
      <c r="CK27">
        <v>0.900702</v>
      </c>
      <c r="CL27">
        <v>1.8667819999999999</v>
      </c>
      <c r="CM27">
        <v>3.38246</v>
      </c>
      <c r="CN27">
        <v>3.4121049999999999</v>
      </c>
      <c r="CO27">
        <v>4.1358839999999999</v>
      </c>
      <c r="CP27">
        <v>4.101426</v>
      </c>
      <c r="CQ27">
        <v>3.4121049999999999</v>
      </c>
      <c r="CR27">
        <v>0.80499399999999999</v>
      </c>
      <c r="CS27">
        <v>2.690601</v>
      </c>
      <c r="CT27">
        <v>0.47773199999999999</v>
      </c>
      <c r="CU27">
        <v>0.65174600000000005</v>
      </c>
      <c r="CV27">
        <v>0.597302</v>
      </c>
      <c r="CW27">
        <v>0.92485499999999998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67.246407999999988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325.47134799999998</v>
      </c>
      <c r="L28">
        <v>363.39108700000003</v>
      </c>
      <c r="M28">
        <v>89.490911999999994</v>
      </c>
      <c r="N28">
        <v>114.75196699999999</v>
      </c>
      <c r="O28">
        <v>60.094048000000001</v>
      </c>
      <c r="P28">
        <v>64.029587000000006</v>
      </c>
      <c r="Q28">
        <v>16.343674</v>
      </c>
      <c r="R28">
        <v>40.195877000000003</v>
      </c>
      <c r="S28">
        <v>19.310618999999999</v>
      </c>
      <c r="T28">
        <v>0.53939199999999998</v>
      </c>
      <c r="U28">
        <v>336.13272000000001</v>
      </c>
      <c r="V28">
        <v>19.866385000000001</v>
      </c>
      <c r="W28">
        <v>33.518695000000001</v>
      </c>
      <c r="X28">
        <v>142.08705</v>
      </c>
      <c r="Y28">
        <v>0</v>
      </c>
      <c r="Z28">
        <v>12.62524</v>
      </c>
      <c r="AA28">
        <v>13.468425999999999</v>
      </c>
      <c r="AB28">
        <v>26.332886999999999</v>
      </c>
      <c r="AC28">
        <v>17.786951999999999</v>
      </c>
      <c r="AD28">
        <v>9.0827799999999996</v>
      </c>
      <c r="AE28">
        <v>0</v>
      </c>
      <c r="AF28">
        <v>8.025563</v>
      </c>
      <c r="AG28">
        <v>41.353591000000002</v>
      </c>
      <c r="AH28">
        <v>116.24442500000001</v>
      </c>
      <c r="AI28">
        <v>16.511447</v>
      </c>
      <c r="AJ28">
        <v>0</v>
      </c>
      <c r="AK28">
        <v>25.451900999999999</v>
      </c>
      <c r="AL28">
        <v>0</v>
      </c>
      <c r="AM28">
        <v>15.743620999999999</v>
      </c>
      <c r="AN28">
        <v>0</v>
      </c>
      <c r="AO28">
        <v>0</v>
      </c>
      <c r="AP28">
        <v>0.61692999999999998</v>
      </c>
      <c r="AQ28">
        <v>39.866419999999998</v>
      </c>
      <c r="AR28">
        <v>45.193344000000003</v>
      </c>
      <c r="AS28">
        <v>30.723559000000002</v>
      </c>
      <c r="AT28">
        <v>10.833688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68.714129999999983</v>
      </c>
      <c r="BA28">
        <f t="shared" si="1"/>
        <v>2123.7982650000004</v>
      </c>
      <c r="BD28">
        <v>7.57</v>
      </c>
      <c r="BE28">
        <v>1.88</v>
      </c>
      <c r="BF28">
        <v>0</v>
      </c>
      <c r="BG28">
        <v>1.77</v>
      </c>
      <c r="BH28">
        <v>0</v>
      </c>
      <c r="BI28">
        <v>0.86</v>
      </c>
      <c r="BJ28">
        <v>1.7</v>
      </c>
      <c r="BK28">
        <v>1.78</v>
      </c>
      <c r="BL28">
        <v>0</v>
      </c>
      <c r="BM28">
        <v>0.19</v>
      </c>
      <c r="BN28">
        <v>0</v>
      </c>
      <c r="BO28">
        <v>1.82</v>
      </c>
      <c r="BP28">
        <v>0.24</v>
      </c>
      <c r="BQ28">
        <v>1.94</v>
      </c>
      <c r="BR28">
        <v>2.11</v>
      </c>
      <c r="BS28">
        <v>1.58</v>
      </c>
      <c r="BT28">
        <v>2.5934300000000001</v>
      </c>
      <c r="BU28">
        <v>1.2924640000000001</v>
      </c>
      <c r="BV28">
        <v>1.891548</v>
      </c>
      <c r="BW28">
        <v>1.871461</v>
      </c>
      <c r="BX28">
        <v>0.94378499999999999</v>
      </c>
      <c r="BY28">
        <v>2.584927</v>
      </c>
      <c r="BZ28">
        <v>1.2786770000000001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4.0965790000000002</v>
      </c>
      <c r="CK28">
        <v>0.900702</v>
      </c>
      <c r="CL28">
        <v>1.8667819999999999</v>
      </c>
      <c r="CM28">
        <v>3.38246</v>
      </c>
      <c r="CN28">
        <v>3.4121049999999999</v>
      </c>
      <c r="CO28">
        <v>4.1358839999999999</v>
      </c>
      <c r="CP28">
        <v>4.101426</v>
      </c>
      <c r="CQ28">
        <v>3.4121049999999999</v>
      </c>
      <c r="CR28">
        <v>0.80499399999999999</v>
      </c>
      <c r="CS28">
        <v>2.690601</v>
      </c>
      <c r="CT28">
        <v>0.95546399999999998</v>
      </c>
      <c r="CU28">
        <v>1.209803</v>
      </c>
      <c r="CV28">
        <v>0.92407799999999995</v>
      </c>
      <c r="CW28">
        <v>0.92485499999999998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68.714129999999983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325.47134799999998</v>
      </c>
      <c r="L29">
        <v>363.39108700000003</v>
      </c>
      <c r="M29">
        <v>89.490911999999994</v>
      </c>
      <c r="N29">
        <v>114.75196699999999</v>
      </c>
      <c r="O29">
        <v>60.094048000000001</v>
      </c>
      <c r="P29">
        <v>64.029587000000006</v>
      </c>
      <c r="Q29">
        <v>16.343674</v>
      </c>
      <c r="R29">
        <v>40.195877000000003</v>
      </c>
      <c r="S29">
        <v>19.310618999999999</v>
      </c>
      <c r="T29">
        <v>0.53939199999999998</v>
      </c>
      <c r="U29">
        <v>336.13272000000001</v>
      </c>
      <c r="V29">
        <v>19.866385000000001</v>
      </c>
      <c r="W29">
        <v>33.518695000000001</v>
      </c>
      <c r="X29">
        <v>142.08705</v>
      </c>
      <c r="Y29">
        <v>0</v>
      </c>
      <c r="Z29">
        <v>12.62524</v>
      </c>
      <c r="AA29">
        <v>17.12088</v>
      </c>
      <c r="AB29">
        <v>39.619633</v>
      </c>
      <c r="AC29">
        <v>28.996542999999999</v>
      </c>
      <c r="AD29">
        <v>18.165558999999998</v>
      </c>
      <c r="AE29">
        <v>0</v>
      </c>
      <c r="AF29">
        <v>16.638362999999998</v>
      </c>
      <c r="AG29">
        <v>41.353591000000002</v>
      </c>
      <c r="AH29">
        <v>139.49331000000001</v>
      </c>
      <c r="AI29">
        <v>16.511447</v>
      </c>
      <c r="AJ29">
        <v>0</v>
      </c>
      <c r="AK29">
        <v>25.451900999999999</v>
      </c>
      <c r="AL29">
        <v>0</v>
      </c>
      <c r="AM29">
        <v>15.743620999999999</v>
      </c>
      <c r="AN29">
        <v>0</v>
      </c>
      <c r="AO29">
        <v>0</v>
      </c>
      <c r="AP29">
        <v>0.61692999999999998</v>
      </c>
      <c r="AQ29">
        <v>39.866419999999998</v>
      </c>
      <c r="AR29">
        <v>45.193344000000003</v>
      </c>
      <c r="AS29">
        <v>30.723559000000002</v>
      </c>
      <c r="AT29">
        <v>10.833688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69.121974999999992</v>
      </c>
      <c r="BA29">
        <f t="shared" si="1"/>
        <v>2193.2993650000008</v>
      </c>
      <c r="BD29">
        <v>7.57</v>
      </c>
      <c r="BE29">
        <v>1.88</v>
      </c>
      <c r="BF29">
        <v>0</v>
      </c>
      <c r="BG29">
        <v>1.77</v>
      </c>
      <c r="BH29">
        <v>0</v>
      </c>
      <c r="BI29">
        <v>0.86</v>
      </c>
      <c r="BJ29">
        <v>1.7</v>
      </c>
      <c r="BK29">
        <v>1.78</v>
      </c>
      <c r="BL29">
        <v>0</v>
      </c>
      <c r="BM29">
        <v>0.19</v>
      </c>
      <c r="BN29">
        <v>0</v>
      </c>
      <c r="BO29">
        <v>1.82</v>
      </c>
      <c r="BP29">
        <v>0.24</v>
      </c>
      <c r="BQ29">
        <v>1.94</v>
      </c>
      <c r="BR29">
        <v>2.11</v>
      </c>
      <c r="BS29">
        <v>1.58</v>
      </c>
      <c r="BT29">
        <v>2.5934300000000001</v>
      </c>
      <c r="BU29">
        <v>1.2924640000000001</v>
      </c>
      <c r="BV29">
        <v>1.891548</v>
      </c>
      <c r="BW29">
        <v>1.871461</v>
      </c>
      <c r="BX29">
        <v>0.94378499999999999</v>
      </c>
      <c r="BY29">
        <v>2.584927</v>
      </c>
      <c r="BZ29">
        <v>1.2786770000000001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4.1605239999999997</v>
      </c>
      <c r="CK29">
        <v>0.900702</v>
      </c>
      <c r="CL29">
        <v>1.8667819999999999</v>
      </c>
      <c r="CM29">
        <v>3.38246</v>
      </c>
      <c r="CN29">
        <v>3.4121049999999999</v>
      </c>
      <c r="CO29">
        <v>4.1358839999999999</v>
      </c>
      <c r="CP29">
        <v>4.101426</v>
      </c>
      <c r="CQ29">
        <v>3.4121049999999999</v>
      </c>
      <c r="CR29">
        <v>0.80499399999999999</v>
      </c>
      <c r="CS29">
        <v>2.690601</v>
      </c>
      <c r="CT29">
        <v>0.95546399999999998</v>
      </c>
      <c r="CU29">
        <v>1.3849590000000001</v>
      </c>
      <c r="CV29">
        <v>1.092822</v>
      </c>
      <c r="CW29">
        <v>0.92485499999999998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69.121974999999992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325.47134799999998</v>
      </c>
      <c r="L30">
        <v>376.87588699999998</v>
      </c>
      <c r="M30">
        <v>89.490911999999994</v>
      </c>
      <c r="N30">
        <v>114.75196699999999</v>
      </c>
      <c r="O30">
        <v>60.094048000000001</v>
      </c>
      <c r="P30">
        <v>64.029587000000006</v>
      </c>
      <c r="Q30">
        <v>16.343674</v>
      </c>
      <c r="R30">
        <v>40.195877000000003</v>
      </c>
      <c r="S30">
        <v>19.310618999999999</v>
      </c>
      <c r="T30">
        <v>0.53939199999999998</v>
      </c>
      <c r="U30">
        <v>336.13272000000001</v>
      </c>
      <c r="V30">
        <v>19.866385000000001</v>
      </c>
      <c r="W30">
        <v>33.518695000000001</v>
      </c>
      <c r="X30">
        <v>142.08705</v>
      </c>
      <c r="Y30">
        <v>0</v>
      </c>
      <c r="Z30">
        <v>12.62524</v>
      </c>
      <c r="AA30">
        <v>27.064686999999999</v>
      </c>
      <c r="AB30">
        <v>39.619633</v>
      </c>
      <c r="AC30">
        <v>28.996542999999999</v>
      </c>
      <c r="AD30">
        <v>27.248339000000001</v>
      </c>
      <c r="AE30">
        <v>0</v>
      </c>
      <c r="AF30">
        <v>16.638362999999998</v>
      </c>
      <c r="AG30">
        <v>41.353591000000002</v>
      </c>
      <c r="AH30">
        <v>139.49331000000001</v>
      </c>
      <c r="AI30">
        <v>16.511447</v>
      </c>
      <c r="AJ30">
        <v>0</v>
      </c>
      <c r="AK30">
        <v>25.451900999999999</v>
      </c>
      <c r="AL30">
        <v>0</v>
      </c>
      <c r="AM30">
        <v>15.743620999999999</v>
      </c>
      <c r="AN30">
        <v>0</v>
      </c>
      <c r="AO30">
        <v>0</v>
      </c>
      <c r="AP30">
        <v>0.61692999999999998</v>
      </c>
      <c r="AQ30">
        <v>39.866419999999998</v>
      </c>
      <c r="AR30">
        <v>45.193344000000003</v>
      </c>
      <c r="AS30">
        <v>30.723559000000002</v>
      </c>
      <c r="AT30">
        <v>10.833688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69.405231999999998</v>
      </c>
      <c r="BA30">
        <f t="shared" si="1"/>
        <v>2226.0940090000004</v>
      </c>
      <c r="BD30">
        <v>7.57</v>
      </c>
      <c r="BE30">
        <v>1.88</v>
      </c>
      <c r="BF30">
        <v>0</v>
      </c>
      <c r="BG30">
        <v>1.77</v>
      </c>
      <c r="BH30">
        <v>0</v>
      </c>
      <c r="BI30">
        <v>0.86</v>
      </c>
      <c r="BJ30">
        <v>1.7</v>
      </c>
      <c r="BK30">
        <v>1.78</v>
      </c>
      <c r="BL30">
        <v>0</v>
      </c>
      <c r="BM30">
        <v>0.19</v>
      </c>
      <c r="BN30">
        <v>0</v>
      </c>
      <c r="BO30">
        <v>1.82</v>
      </c>
      <c r="BP30">
        <v>0.24</v>
      </c>
      <c r="BQ30">
        <v>1.94</v>
      </c>
      <c r="BR30">
        <v>2.11</v>
      </c>
      <c r="BS30">
        <v>1.58</v>
      </c>
      <c r="BT30">
        <v>2.5934300000000001</v>
      </c>
      <c r="BU30">
        <v>1.2924640000000001</v>
      </c>
      <c r="BV30">
        <v>1.891548</v>
      </c>
      <c r="BW30">
        <v>1.871461</v>
      </c>
      <c r="BX30">
        <v>0.94378499999999999</v>
      </c>
      <c r="BY30">
        <v>2.584927</v>
      </c>
      <c r="BZ30">
        <v>1.2786770000000001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4.2156690000000001</v>
      </c>
      <c r="CK30">
        <v>0.900702</v>
      </c>
      <c r="CL30">
        <v>1.8667819999999999</v>
      </c>
      <c r="CM30">
        <v>3.38246</v>
      </c>
      <c r="CN30">
        <v>3.4121049999999999</v>
      </c>
      <c r="CO30">
        <v>4.1358839999999999</v>
      </c>
      <c r="CP30">
        <v>4.101426</v>
      </c>
      <c r="CQ30">
        <v>3.4121049999999999</v>
      </c>
      <c r="CR30">
        <v>0.80499399999999999</v>
      </c>
      <c r="CS30">
        <v>2.690601</v>
      </c>
      <c r="CT30">
        <v>0.95546399999999998</v>
      </c>
      <c r="CU30">
        <v>1.6130709999999999</v>
      </c>
      <c r="CV30">
        <v>1.092822</v>
      </c>
      <c r="CW30">
        <v>0.92485499999999998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69.405231999999998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329.97613799999999</v>
      </c>
      <c r="L31">
        <v>421.27717200000001</v>
      </c>
      <c r="M31">
        <v>89.490911999999994</v>
      </c>
      <c r="N31">
        <v>114.75196699999999</v>
      </c>
      <c r="O31">
        <v>60.094048000000001</v>
      </c>
      <c r="P31">
        <v>64.029587000000006</v>
      </c>
      <c r="Q31">
        <v>20.797511</v>
      </c>
      <c r="R31">
        <v>40.195877000000003</v>
      </c>
      <c r="S31">
        <v>25.084040000000002</v>
      </c>
      <c r="T31">
        <v>0.53939199999999998</v>
      </c>
      <c r="U31">
        <v>336.13272000000001</v>
      </c>
      <c r="V31">
        <v>19.866385000000001</v>
      </c>
      <c r="W31">
        <v>33.518695000000001</v>
      </c>
      <c r="X31">
        <v>142.08705</v>
      </c>
      <c r="Y31">
        <v>0</v>
      </c>
      <c r="Z31">
        <v>12.62524</v>
      </c>
      <c r="AA31">
        <v>27.064686999999999</v>
      </c>
      <c r="AB31">
        <v>39.619633</v>
      </c>
      <c r="AC31">
        <v>28.996542999999999</v>
      </c>
      <c r="AD31">
        <v>27.248339000000001</v>
      </c>
      <c r="AE31">
        <v>0</v>
      </c>
      <c r="AF31">
        <v>16.638362999999998</v>
      </c>
      <c r="AG31">
        <v>41.353591000000002</v>
      </c>
      <c r="AH31">
        <v>139.49331000000001</v>
      </c>
      <c r="AI31">
        <v>16.511447</v>
      </c>
      <c r="AJ31">
        <v>0</v>
      </c>
      <c r="AK31">
        <v>25.451900999999999</v>
      </c>
      <c r="AL31">
        <v>0</v>
      </c>
      <c r="AM31">
        <v>15.743620999999999</v>
      </c>
      <c r="AN31">
        <v>0.64143099999999997</v>
      </c>
      <c r="AO31">
        <v>0</v>
      </c>
      <c r="AP31">
        <v>0.61692999999999998</v>
      </c>
      <c r="AQ31">
        <v>39.866419999999998</v>
      </c>
      <c r="AR31">
        <v>50.510207999999999</v>
      </c>
      <c r="AS31">
        <v>30.723559000000002</v>
      </c>
      <c r="AT31">
        <v>10.833688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69.444282999999984</v>
      </c>
      <c r="BA31">
        <f t="shared" si="1"/>
        <v>2291.2246880000007</v>
      </c>
      <c r="BD31">
        <v>7.57</v>
      </c>
      <c r="BE31">
        <v>1.88</v>
      </c>
      <c r="BF31">
        <v>0</v>
      </c>
      <c r="BG31">
        <v>1.77</v>
      </c>
      <c r="BH31">
        <v>0</v>
      </c>
      <c r="BI31">
        <v>0.84</v>
      </c>
      <c r="BJ31">
        <v>1.68</v>
      </c>
      <c r="BK31">
        <v>1.78</v>
      </c>
      <c r="BL31">
        <v>0</v>
      </c>
      <c r="BM31">
        <v>0.19</v>
      </c>
      <c r="BN31">
        <v>0</v>
      </c>
      <c r="BO31">
        <v>1.82</v>
      </c>
      <c r="BP31">
        <v>0.24</v>
      </c>
      <c r="BQ31">
        <v>1.94</v>
      </c>
      <c r="BR31">
        <v>2.11</v>
      </c>
      <c r="BS31">
        <v>1.58</v>
      </c>
      <c r="BT31">
        <v>2.5934300000000001</v>
      </c>
      <c r="BU31">
        <v>1.2924640000000001</v>
      </c>
      <c r="BV31">
        <v>1.891548</v>
      </c>
      <c r="BW31">
        <v>1.871461</v>
      </c>
      <c r="BX31">
        <v>0.94378499999999999</v>
      </c>
      <c r="BY31">
        <v>2.584927</v>
      </c>
      <c r="BZ31">
        <v>1.2786770000000001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4.2947199999999999</v>
      </c>
      <c r="CK31">
        <v>0.900702</v>
      </c>
      <c r="CL31">
        <v>1.8667819999999999</v>
      </c>
      <c r="CM31">
        <v>3.38246</v>
      </c>
      <c r="CN31">
        <v>3.4121049999999999</v>
      </c>
      <c r="CO31">
        <v>4.1358839999999999</v>
      </c>
      <c r="CP31">
        <v>4.101426</v>
      </c>
      <c r="CQ31">
        <v>3.4121049999999999</v>
      </c>
      <c r="CR31">
        <v>0.80499399999999999</v>
      </c>
      <c r="CS31">
        <v>2.690601</v>
      </c>
      <c r="CT31">
        <v>0.95546399999999998</v>
      </c>
      <c r="CU31">
        <v>1.6130709999999999</v>
      </c>
      <c r="CV31">
        <v>1.092822</v>
      </c>
      <c r="CW31">
        <v>0.92485499999999998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69.444282999999984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329.97613799999999</v>
      </c>
      <c r="L32">
        <v>421.50595199999998</v>
      </c>
      <c r="M32">
        <v>89.490911999999994</v>
      </c>
      <c r="N32">
        <v>114.75196699999999</v>
      </c>
      <c r="O32">
        <v>60.094048000000001</v>
      </c>
      <c r="P32">
        <v>64.029587000000006</v>
      </c>
      <c r="Q32">
        <v>20.797511</v>
      </c>
      <c r="R32">
        <v>40.195877000000003</v>
      </c>
      <c r="S32">
        <v>25.084040000000002</v>
      </c>
      <c r="T32">
        <v>0.53939199999999998</v>
      </c>
      <c r="U32">
        <v>336.13272000000001</v>
      </c>
      <c r="V32">
        <v>19.866385000000001</v>
      </c>
      <c r="W32">
        <v>33.518695000000001</v>
      </c>
      <c r="X32">
        <v>142.08705</v>
      </c>
      <c r="Y32">
        <v>0</v>
      </c>
      <c r="Z32">
        <v>12.62524</v>
      </c>
      <c r="AA32">
        <v>27.064686999999999</v>
      </c>
      <c r="AB32">
        <v>39.619633</v>
      </c>
      <c r="AC32">
        <v>28.996542999999999</v>
      </c>
      <c r="AD32">
        <v>27.248339000000001</v>
      </c>
      <c r="AE32">
        <v>0</v>
      </c>
      <c r="AF32">
        <v>16.638362999999998</v>
      </c>
      <c r="AG32">
        <v>41.353591000000002</v>
      </c>
      <c r="AH32">
        <v>139.49331000000001</v>
      </c>
      <c r="AI32">
        <v>16.511447</v>
      </c>
      <c r="AJ32">
        <v>0</v>
      </c>
      <c r="AK32">
        <v>25.451900999999999</v>
      </c>
      <c r="AL32">
        <v>0</v>
      </c>
      <c r="AM32">
        <v>15.743620999999999</v>
      </c>
      <c r="AN32">
        <v>0.64143099999999997</v>
      </c>
      <c r="AO32">
        <v>0</v>
      </c>
      <c r="AP32">
        <v>0.61692999999999998</v>
      </c>
      <c r="AQ32">
        <v>39.866419999999998</v>
      </c>
      <c r="AR32">
        <v>50.510207999999999</v>
      </c>
      <c r="AS32">
        <v>30.723559000000002</v>
      </c>
      <c r="AT32">
        <v>10.833688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69.527000999999984</v>
      </c>
      <c r="BA32">
        <f t="shared" si="1"/>
        <v>2291.5361860000007</v>
      </c>
      <c r="BD32">
        <v>7.57</v>
      </c>
      <c r="BE32">
        <v>1.88</v>
      </c>
      <c r="BF32">
        <v>0</v>
      </c>
      <c r="BG32">
        <v>1.77</v>
      </c>
      <c r="BH32">
        <v>0</v>
      </c>
      <c r="BI32">
        <v>0.84</v>
      </c>
      <c r="BJ32">
        <v>1.68</v>
      </c>
      <c r="BK32">
        <v>1.78</v>
      </c>
      <c r="BL32">
        <v>0</v>
      </c>
      <c r="BM32">
        <v>0.19</v>
      </c>
      <c r="BN32">
        <v>0</v>
      </c>
      <c r="BO32">
        <v>1.82</v>
      </c>
      <c r="BP32">
        <v>0.24</v>
      </c>
      <c r="BQ32">
        <v>1.94</v>
      </c>
      <c r="BR32">
        <v>2.11</v>
      </c>
      <c r="BS32">
        <v>1.58</v>
      </c>
      <c r="BT32">
        <v>2.5934300000000001</v>
      </c>
      <c r="BU32">
        <v>1.2924640000000001</v>
      </c>
      <c r="BV32">
        <v>1.891548</v>
      </c>
      <c r="BW32">
        <v>1.871461</v>
      </c>
      <c r="BX32">
        <v>0.94378499999999999</v>
      </c>
      <c r="BY32">
        <v>2.584927</v>
      </c>
      <c r="BZ32">
        <v>1.2786770000000001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4.3774379999999997</v>
      </c>
      <c r="CK32">
        <v>0.900702</v>
      </c>
      <c r="CL32">
        <v>1.8667819999999999</v>
      </c>
      <c r="CM32">
        <v>3.38246</v>
      </c>
      <c r="CN32">
        <v>3.4121049999999999</v>
      </c>
      <c r="CO32">
        <v>4.1358839999999999</v>
      </c>
      <c r="CP32">
        <v>4.101426</v>
      </c>
      <c r="CQ32">
        <v>3.4121049999999999</v>
      </c>
      <c r="CR32">
        <v>0.80499399999999999</v>
      </c>
      <c r="CS32">
        <v>2.690601</v>
      </c>
      <c r="CT32">
        <v>0.95546399999999998</v>
      </c>
      <c r="CU32">
        <v>1.6130709999999999</v>
      </c>
      <c r="CV32">
        <v>1.092822</v>
      </c>
      <c r="CW32">
        <v>0.92485499999999998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69.527000999999984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325.47134799999998</v>
      </c>
      <c r="L33">
        <v>387.74991899999998</v>
      </c>
      <c r="M33">
        <v>89.490911999999994</v>
      </c>
      <c r="N33">
        <v>114.75196699999999</v>
      </c>
      <c r="O33">
        <v>60.094048000000001</v>
      </c>
      <c r="P33">
        <v>64.029587000000006</v>
      </c>
      <c r="Q33">
        <v>16.398786999999999</v>
      </c>
      <c r="R33">
        <v>40.195877000000003</v>
      </c>
      <c r="S33">
        <v>19.311820999999998</v>
      </c>
      <c r="T33">
        <v>0.53939199999999998</v>
      </c>
      <c r="U33">
        <v>336.13272000000001</v>
      </c>
      <c r="V33">
        <v>19.866385000000001</v>
      </c>
      <c r="W33">
        <v>33.518695000000001</v>
      </c>
      <c r="X33">
        <v>142.08705</v>
      </c>
      <c r="Y33">
        <v>0</v>
      </c>
      <c r="Z33">
        <v>12.62524</v>
      </c>
      <c r="AA33">
        <v>27.064686999999999</v>
      </c>
      <c r="AB33">
        <v>39.619633</v>
      </c>
      <c r="AC33">
        <v>28.996542999999999</v>
      </c>
      <c r="AD33">
        <v>27.248339000000001</v>
      </c>
      <c r="AE33">
        <v>0</v>
      </c>
      <c r="AF33">
        <v>16.638362999999998</v>
      </c>
      <c r="AG33">
        <v>41.353591000000002</v>
      </c>
      <c r="AH33">
        <v>139.49331000000001</v>
      </c>
      <c r="AI33">
        <v>16.511447</v>
      </c>
      <c r="AJ33">
        <v>0</v>
      </c>
      <c r="AK33">
        <v>25.451900999999999</v>
      </c>
      <c r="AL33">
        <v>0</v>
      </c>
      <c r="AM33">
        <v>15.743620999999999</v>
      </c>
      <c r="AN33">
        <v>0.64143099999999997</v>
      </c>
      <c r="AO33">
        <v>0</v>
      </c>
      <c r="AP33">
        <v>0.24677199999999999</v>
      </c>
      <c r="AQ33">
        <v>39.866419999999998</v>
      </c>
      <c r="AR33">
        <v>45.725029999999997</v>
      </c>
      <c r="AS33">
        <v>30.723559000000002</v>
      </c>
      <c r="AT33">
        <v>10.833688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69.206449999999975</v>
      </c>
      <c r="BA33">
        <f t="shared" si="1"/>
        <v>2237.628533000001</v>
      </c>
      <c r="BD33">
        <v>7.57</v>
      </c>
      <c r="BE33">
        <v>1.88</v>
      </c>
      <c r="BF33">
        <v>0</v>
      </c>
      <c r="BG33">
        <v>1.77</v>
      </c>
      <c r="BH33">
        <v>0</v>
      </c>
      <c r="BI33">
        <v>0.84</v>
      </c>
      <c r="BJ33">
        <v>1.68</v>
      </c>
      <c r="BK33">
        <v>1.78</v>
      </c>
      <c r="BL33">
        <v>0</v>
      </c>
      <c r="BM33">
        <v>0.19</v>
      </c>
      <c r="BN33">
        <v>0</v>
      </c>
      <c r="BO33">
        <v>1.82</v>
      </c>
      <c r="BP33">
        <v>0.24</v>
      </c>
      <c r="BQ33">
        <v>1.94</v>
      </c>
      <c r="BR33">
        <v>2.11</v>
      </c>
      <c r="BS33">
        <v>1.58</v>
      </c>
      <c r="BT33">
        <v>2.5934300000000001</v>
      </c>
      <c r="BU33">
        <v>1.2924640000000001</v>
      </c>
      <c r="BV33">
        <v>1.891548</v>
      </c>
      <c r="BW33">
        <v>1.871461</v>
      </c>
      <c r="BX33">
        <v>0.94378499999999999</v>
      </c>
      <c r="BY33">
        <v>2.584927</v>
      </c>
      <c r="BZ33">
        <v>1.2786770000000001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4.4601550000000003</v>
      </c>
      <c r="CK33">
        <v>0.900702</v>
      </c>
      <c r="CL33">
        <v>1.8667819999999999</v>
      </c>
      <c r="CM33">
        <v>3.38246</v>
      </c>
      <c r="CN33">
        <v>3.4121049999999999</v>
      </c>
      <c r="CO33">
        <v>4.1358839999999999</v>
      </c>
      <c r="CP33">
        <v>4.101426</v>
      </c>
      <c r="CQ33">
        <v>3.4121049999999999</v>
      </c>
      <c r="CR33">
        <v>0.80499399999999999</v>
      </c>
      <c r="CS33">
        <v>2.690601</v>
      </c>
      <c r="CT33">
        <v>0.95546399999999998</v>
      </c>
      <c r="CU33">
        <v>1.209803</v>
      </c>
      <c r="CV33">
        <v>1.092822</v>
      </c>
      <c r="CW33">
        <v>0.92485499999999998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69.206449999999975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325.47134799999998</v>
      </c>
      <c r="L34">
        <v>328.71588700000001</v>
      </c>
      <c r="M34">
        <v>89.490911999999994</v>
      </c>
      <c r="N34">
        <v>114.75196699999999</v>
      </c>
      <c r="O34">
        <v>60.094048000000001</v>
      </c>
      <c r="P34">
        <v>64.029587000000006</v>
      </c>
      <c r="Q34">
        <v>16.343674</v>
      </c>
      <c r="R34">
        <v>40.195877000000003</v>
      </c>
      <c r="S34">
        <v>19.310618999999999</v>
      </c>
      <c r="T34">
        <v>0.53939199999999998</v>
      </c>
      <c r="U34">
        <v>336.13272000000001</v>
      </c>
      <c r="V34">
        <v>19.866385000000001</v>
      </c>
      <c r="W34">
        <v>33.518695000000001</v>
      </c>
      <c r="X34">
        <v>142.08705</v>
      </c>
      <c r="Y34">
        <v>0</v>
      </c>
      <c r="Z34">
        <v>12.62524</v>
      </c>
      <c r="AA34">
        <v>27.064686999999999</v>
      </c>
      <c r="AB34">
        <v>39.619633</v>
      </c>
      <c r="AC34">
        <v>28.996542999999999</v>
      </c>
      <c r="AD34">
        <v>27.248339000000001</v>
      </c>
      <c r="AE34">
        <v>0</v>
      </c>
      <c r="AF34">
        <v>16.638362999999998</v>
      </c>
      <c r="AG34">
        <v>41.353591000000002</v>
      </c>
      <c r="AH34">
        <v>116.24442500000001</v>
      </c>
      <c r="AI34">
        <v>3.8103340000000001</v>
      </c>
      <c r="AJ34">
        <v>0</v>
      </c>
      <c r="AK34">
        <v>25.451900999999999</v>
      </c>
      <c r="AL34">
        <v>0</v>
      </c>
      <c r="AM34">
        <v>15.743620999999999</v>
      </c>
      <c r="AN34">
        <v>0.64143099999999997</v>
      </c>
      <c r="AO34">
        <v>0</v>
      </c>
      <c r="AP34">
        <v>0.24677199999999999</v>
      </c>
      <c r="AQ34">
        <v>39.866419999999998</v>
      </c>
      <c r="AR34">
        <v>45.725029999999997</v>
      </c>
      <c r="AS34">
        <v>30.723559000000002</v>
      </c>
      <c r="AT34">
        <v>10.833688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69.120423999999971</v>
      </c>
      <c r="BA34">
        <f t="shared" si="1"/>
        <v>2142.5021620000007</v>
      </c>
      <c r="BD34">
        <v>7.57</v>
      </c>
      <c r="BE34">
        <v>1.88</v>
      </c>
      <c r="BF34">
        <v>0</v>
      </c>
      <c r="BG34">
        <v>1.77</v>
      </c>
      <c r="BH34">
        <v>0</v>
      </c>
      <c r="BI34">
        <v>0.84</v>
      </c>
      <c r="BJ34">
        <v>1.68</v>
      </c>
      <c r="BK34">
        <v>1.78</v>
      </c>
      <c r="BL34">
        <v>0</v>
      </c>
      <c r="BM34">
        <v>0.19</v>
      </c>
      <c r="BN34">
        <v>0</v>
      </c>
      <c r="BO34">
        <v>1.82</v>
      </c>
      <c r="BP34">
        <v>0.24</v>
      </c>
      <c r="BQ34">
        <v>1.94</v>
      </c>
      <c r="BR34">
        <v>2.11</v>
      </c>
      <c r="BS34">
        <v>1.58</v>
      </c>
      <c r="BT34">
        <v>2.5934300000000001</v>
      </c>
      <c r="BU34">
        <v>1.2924640000000001</v>
      </c>
      <c r="BV34">
        <v>1.891548</v>
      </c>
      <c r="BW34">
        <v>1.871461</v>
      </c>
      <c r="BX34">
        <v>0.94378499999999999</v>
      </c>
      <c r="BY34">
        <v>2.584927</v>
      </c>
      <c r="BZ34">
        <v>1.2786770000000001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4.5428730000000002</v>
      </c>
      <c r="CK34">
        <v>0.900702</v>
      </c>
      <c r="CL34">
        <v>1.8667819999999999</v>
      </c>
      <c r="CM34">
        <v>3.38246</v>
      </c>
      <c r="CN34">
        <v>3.4121049999999999</v>
      </c>
      <c r="CO34">
        <v>4.1358839999999999</v>
      </c>
      <c r="CP34">
        <v>4.101426</v>
      </c>
      <c r="CQ34">
        <v>3.4121049999999999</v>
      </c>
      <c r="CR34">
        <v>0.80499399999999999</v>
      </c>
      <c r="CS34">
        <v>2.690601</v>
      </c>
      <c r="CT34">
        <v>0.95546399999999998</v>
      </c>
      <c r="CU34">
        <v>1.209803</v>
      </c>
      <c r="CV34">
        <v>0.92407799999999995</v>
      </c>
      <c r="CW34">
        <v>0.92485499999999998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69.120423999999971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315.281655</v>
      </c>
      <c r="L35">
        <v>328.71588700000001</v>
      </c>
      <c r="M35">
        <v>89.490911999999994</v>
      </c>
      <c r="N35">
        <v>114.75196699999999</v>
      </c>
      <c r="O35">
        <v>60.094048000000001</v>
      </c>
      <c r="P35">
        <v>64.029587000000006</v>
      </c>
      <c r="Q35">
        <v>16.343674</v>
      </c>
      <c r="R35">
        <v>40.195877000000003</v>
      </c>
      <c r="S35">
        <v>19.310618999999999</v>
      </c>
      <c r="T35">
        <v>0.53939199999999998</v>
      </c>
      <c r="U35">
        <v>336.13272000000001</v>
      </c>
      <c r="V35">
        <v>19.866385000000001</v>
      </c>
      <c r="W35">
        <v>33.518695000000001</v>
      </c>
      <c r="X35">
        <v>142.08705</v>
      </c>
      <c r="Y35">
        <v>0</v>
      </c>
      <c r="Z35">
        <v>12.62524</v>
      </c>
      <c r="AA35">
        <v>27.064686999999999</v>
      </c>
      <c r="AB35">
        <v>39.619633</v>
      </c>
      <c r="AC35">
        <v>28.996542999999999</v>
      </c>
      <c r="AD35">
        <v>18.165558999999998</v>
      </c>
      <c r="AE35">
        <v>0</v>
      </c>
      <c r="AF35">
        <v>16.638362999999998</v>
      </c>
      <c r="AG35">
        <v>41.353591000000002</v>
      </c>
      <c r="AH35">
        <v>103.53754499999999</v>
      </c>
      <c r="AI35">
        <v>0</v>
      </c>
      <c r="AJ35">
        <v>0</v>
      </c>
      <c r="AK35">
        <v>25.451900999999999</v>
      </c>
      <c r="AL35">
        <v>0</v>
      </c>
      <c r="AM35">
        <v>15.743620999999999</v>
      </c>
      <c r="AN35">
        <v>0.64143099999999997</v>
      </c>
      <c r="AO35">
        <v>0</v>
      </c>
      <c r="AP35">
        <v>0.24677199999999999</v>
      </c>
      <c r="AQ35">
        <v>39.866419999999998</v>
      </c>
      <c r="AR35">
        <v>45.725029999999997</v>
      </c>
      <c r="AS35">
        <v>30.723559000000002</v>
      </c>
      <c r="AT35">
        <v>10.833688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71.461358999999973</v>
      </c>
      <c r="BA35">
        <f t="shared" si="1"/>
        <v>2109.0534100000004</v>
      </c>
      <c r="BD35">
        <v>7.57</v>
      </c>
      <c r="BE35">
        <v>1.88</v>
      </c>
      <c r="BF35">
        <v>0</v>
      </c>
      <c r="BG35">
        <v>1.77</v>
      </c>
      <c r="BH35">
        <v>2.36</v>
      </c>
      <c r="BI35">
        <v>0.84</v>
      </c>
      <c r="BJ35">
        <v>1.68</v>
      </c>
      <c r="BK35">
        <v>1.78</v>
      </c>
      <c r="BL35">
        <v>0</v>
      </c>
      <c r="BM35">
        <v>0.19</v>
      </c>
      <c r="BN35">
        <v>0</v>
      </c>
      <c r="BO35">
        <v>1.82</v>
      </c>
      <c r="BP35">
        <v>0.24</v>
      </c>
      <c r="BQ35">
        <v>1.94</v>
      </c>
      <c r="BR35">
        <v>2.11</v>
      </c>
      <c r="BS35">
        <v>1.58</v>
      </c>
      <c r="BT35">
        <v>2.5934300000000001</v>
      </c>
      <c r="BU35">
        <v>1.2924640000000001</v>
      </c>
      <c r="BV35">
        <v>1.891548</v>
      </c>
      <c r="BW35">
        <v>1.871461</v>
      </c>
      <c r="BX35">
        <v>0.94378499999999999</v>
      </c>
      <c r="BY35">
        <v>2.584927</v>
      </c>
      <c r="BZ35">
        <v>1.2786770000000001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4.625591</v>
      </c>
      <c r="CK35">
        <v>0.900702</v>
      </c>
      <c r="CL35">
        <v>1.8667819999999999</v>
      </c>
      <c r="CM35">
        <v>3.38246</v>
      </c>
      <c r="CN35">
        <v>3.4121049999999999</v>
      </c>
      <c r="CO35">
        <v>4.1358839999999999</v>
      </c>
      <c r="CP35">
        <v>4.101426</v>
      </c>
      <c r="CQ35">
        <v>3.4121049999999999</v>
      </c>
      <c r="CR35">
        <v>0.80499399999999999</v>
      </c>
      <c r="CS35">
        <v>2.690601</v>
      </c>
      <c r="CT35">
        <v>0.95546399999999998</v>
      </c>
      <c r="CU35">
        <v>1.209803</v>
      </c>
      <c r="CV35">
        <v>0.822295</v>
      </c>
      <c r="CW35">
        <v>0.92485499999999998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71.461358999999973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295.05445500000002</v>
      </c>
      <c r="L36">
        <v>328.71588700000001</v>
      </c>
      <c r="M36">
        <v>89.490911999999994</v>
      </c>
      <c r="N36">
        <v>114.75196699999999</v>
      </c>
      <c r="O36">
        <v>60.094048000000001</v>
      </c>
      <c r="P36">
        <v>64.029587000000006</v>
      </c>
      <c r="Q36">
        <v>16.343674</v>
      </c>
      <c r="R36">
        <v>40.195877000000003</v>
      </c>
      <c r="S36">
        <v>19.310618999999999</v>
      </c>
      <c r="T36">
        <v>0.53939199999999998</v>
      </c>
      <c r="U36">
        <v>336.13272000000001</v>
      </c>
      <c r="V36">
        <v>19.866385000000001</v>
      </c>
      <c r="W36">
        <v>33.518695000000001</v>
      </c>
      <c r="X36">
        <v>142.08705</v>
      </c>
      <c r="Y36">
        <v>0</v>
      </c>
      <c r="Z36">
        <v>12.62524</v>
      </c>
      <c r="AA36">
        <v>17.12088</v>
      </c>
      <c r="AB36">
        <v>26.413087999999998</v>
      </c>
      <c r="AC36">
        <v>17.786951999999999</v>
      </c>
      <c r="AD36">
        <v>17.770655999999999</v>
      </c>
      <c r="AE36">
        <v>0</v>
      </c>
      <c r="AF36">
        <v>8.025563</v>
      </c>
      <c r="AG36">
        <v>41.353591000000002</v>
      </c>
      <c r="AH36">
        <v>84.712536999999998</v>
      </c>
      <c r="AI36">
        <v>0</v>
      </c>
      <c r="AJ36">
        <v>0</v>
      </c>
      <c r="AK36">
        <v>25.451900999999999</v>
      </c>
      <c r="AL36">
        <v>0</v>
      </c>
      <c r="AM36">
        <v>15.743620999999999</v>
      </c>
      <c r="AN36">
        <v>0.64143099999999997</v>
      </c>
      <c r="AO36">
        <v>0</v>
      </c>
      <c r="AP36">
        <v>0.24677199999999999</v>
      </c>
      <c r="AQ36">
        <v>39.866419999999998</v>
      </c>
      <c r="AR36">
        <v>45.725029999999997</v>
      </c>
      <c r="AS36">
        <v>30.723559000000002</v>
      </c>
      <c r="AT36">
        <v>10.833688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71.213081999999986</v>
      </c>
      <c r="BA36">
        <f t="shared" si="1"/>
        <v>2026.3852789999999</v>
      </c>
      <c r="BD36">
        <v>7.57</v>
      </c>
      <c r="BE36">
        <v>1.88</v>
      </c>
      <c r="BF36">
        <v>0</v>
      </c>
      <c r="BG36">
        <v>1.77</v>
      </c>
      <c r="BH36">
        <v>3.06</v>
      </c>
      <c r="BI36">
        <v>0.84</v>
      </c>
      <c r="BJ36">
        <v>1.68</v>
      </c>
      <c r="BK36">
        <v>1.78</v>
      </c>
      <c r="BL36">
        <v>0</v>
      </c>
      <c r="BM36">
        <v>0.19</v>
      </c>
      <c r="BN36">
        <v>0</v>
      </c>
      <c r="BO36">
        <v>1.82</v>
      </c>
      <c r="BP36">
        <v>0.24</v>
      </c>
      <c r="BQ36">
        <v>1.94</v>
      </c>
      <c r="BR36">
        <v>2.11</v>
      </c>
      <c r="BS36">
        <v>1.58</v>
      </c>
      <c r="BT36">
        <v>2.5934300000000001</v>
      </c>
      <c r="BU36">
        <v>1.2924640000000001</v>
      </c>
      <c r="BV36">
        <v>1.891548</v>
      </c>
      <c r="BW36">
        <v>1.871461</v>
      </c>
      <c r="BX36">
        <v>0.94378499999999999</v>
      </c>
      <c r="BY36">
        <v>2.584927</v>
      </c>
      <c r="BZ36">
        <v>1.2786770000000001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4.7083079999999997</v>
      </c>
      <c r="CK36">
        <v>0.900702</v>
      </c>
      <c r="CL36">
        <v>1.8667819999999999</v>
      </c>
      <c r="CM36">
        <v>3.38246</v>
      </c>
      <c r="CN36">
        <v>3.4121049999999999</v>
      </c>
      <c r="CO36">
        <v>4.1358839999999999</v>
      </c>
      <c r="CP36">
        <v>4.101426</v>
      </c>
      <c r="CQ36">
        <v>3.4121049999999999</v>
      </c>
      <c r="CR36">
        <v>0.80499399999999999</v>
      </c>
      <c r="CS36">
        <v>2.690601</v>
      </c>
      <c r="CT36">
        <v>0.47773199999999999</v>
      </c>
      <c r="CU36">
        <v>0.80653600000000003</v>
      </c>
      <c r="CV36">
        <v>0.67230000000000001</v>
      </c>
      <c r="CW36">
        <v>0.92485499999999998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71.213081999999986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263.91680000000002</v>
      </c>
      <c r="L37">
        <v>305.30617799999999</v>
      </c>
      <c r="M37">
        <v>89.490911999999994</v>
      </c>
      <c r="N37">
        <v>114.75196699999999</v>
      </c>
      <c r="O37">
        <v>60.094048000000001</v>
      </c>
      <c r="P37">
        <v>64.029587000000006</v>
      </c>
      <c r="Q37">
        <v>16.343674</v>
      </c>
      <c r="R37">
        <v>40.195877000000003</v>
      </c>
      <c r="S37">
        <v>19.310618999999999</v>
      </c>
      <c r="T37">
        <v>0.53939199999999998</v>
      </c>
      <c r="U37">
        <v>336.13272000000001</v>
      </c>
      <c r="V37">
        <v>19.866385000000001</v>
      </c>
      <c r="W37">
        <v>33.518695000000001</v>
      </c>
      <c r="X37">
        <v>142.08705</v>
      </c>
      <c r="Y37">
        <v>0</v>
      </c>
      <c r="Z37">
        <v>6.3126199999999999</v>
      </c>
      <c r="AA37">
        <v>13.468425999999999</v>
      </c>
      <c r="AB37">
        <v>26.413087999999998</v>
      </c>
      <c r="AC37">
        <v>8.8934750000000005</v>
      </c>
      <c r="AD37">
        <v>8.0297029999999996</v>
      </c>
      <c r="AE37">
        <v>0</v>
      </c>
      <c r="AF37">
        <v>8.025563</v>
      </c>
      <c r="AG37">
        <v>41.353591000000002</v>
      </c>
      <c r="AH37">
        <v>65.887528000000003</v>
      </c>
      <c r="AI37">
        <v>0</v>
      </c>
      <c r="AJ37">
        <v>0</v>
      </c>
      <c r="AK37">
        <v>25.451900999999999</v>
      </c>
      <c r="AL37">
        <v>0</v>
      </c>
      <c r="AM37">
        <v>15.743620999999999</v>
      </c>
      <c r="AN37">
        <v>0.64143099999999997</v>
      </c>
      <c r="AO37">
        <v>0</v>
      </c>
      <c r="AP37">
        <v>0.37015799999999999</v>
      </c>
      <c r="AQ37">
        <v>39.866419999999998</v>
      </c>
      <c r="AR37">
        <v>45.725029999999997</v>
      </c>
      <c r="AS37">
        <v>30.723559000000002</v>
      </c>
      <c r="AT37">
        <v>10.833688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72.501895999999988</v>
      </c>
      <c r="BA37">
        <f t="shared" si="1"/>
        <v>1925.8256019999999</v>
      </c>
      <c r="BD37">
        <v>7.57</v>
      </c>
      <c r="BE37">
        <v>1.88</v>
      </c>
      <c r="BF37">
        <v>0</v>
      </c>
      <c r="BG37">
        <v>1.77</v>
      </c>
      <c r="BH37">
        <v>4.37</v>
      </c>
      <c r="BI37">
        <v>0.84</v>
      </c>
      <c r="BJ37">
        <v>1.68</v>
      </c>
      <c r="BK37">
        <v>1.78</v>
      </c>
      <c r="BL37">
        <v>0</v>
      </c>
      <c r="BM37">
        <v>0.19</v>
      </c>
      <c r="BN37">
        <v>0</v>
      </c>
      <c r="BO37">
        <v>1.82</v>
      </c>
      <c r="BP37">
        <v>0.24</v>
      </c>
      <c r="BQ37">
        <v>1.94</v>
      </c>
      <c r="BR37">
        <v>2.11</v>
      </c>
      <c r="BS37">
        <v>1.58</v>
      </c>
      <c r="BT37">
        <v>2.5934300000000001</v>
      </c>
      <c r="BU37">
        <v>1.2924640000000001</v>
      </c>
      <c r="BV37">
        <v>1.891548</v>
      </c>
      <c r="BW37">
        <v>1.871461</v>
      </c>
      <c r="BX37">
        <v>0.94378499999999999</v>
      </c>
      <c r="BY37">
        <v>2.584927</v>
      </c>
      <c r="BZ37">
        <v>1.2786770000000001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4.8344389999999997</v>
      </c>
      <c r="CK37">
        <v>0.900702</v>
      </c>
      <c r="CL37">
        <v>1.8667819999999999</v>
      </c>
      <c r="CM37">
        <v>3.38246</v>
      </c>
      <c r="CN37">
        <v>3.4121049999999999</v>
      </c>
      <c r="CO37">
        <v>4.1358839999999999</v>
      </c>
      <c r="CP37">
        <v>4.101426</v>
      </c>
      <c r="CQ37">
        <v>3.4121049999999999</v>
      </c>
      <c r="CR37">
        <v>0.80499399999999999</v>
      </c>
      <c r="CS37">
        <v>2.690601</v>
      </c>
      <c r="CT37">
        <v>0.47773199999999999</v>
      </c>
      <c r="CU37">
        <v>0.80653600000000003</v>
      </c>
      <c r="CV37">
        <v>0.52498299999999998</v>
      </c>
      <c r="CW37">
        <v>0.92485499999999998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72.501895999999988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254.28479999999999</v>
      </c>
      <c r="L38">
        <v>305.30617799999999</v>
      </c>
      <c r="M38">
        <v>89.490911999999994</v>
      </c>
      <c r="N38">
        <v>114.75196699999999</v>
      </c>
      <c r="O38">
        <v>60.094048000000001</v>
      </c>
      <c r="P38">
        <v>64.029587000000006</v>
      </c>
      <c r="Q38">
        <v>16.343674</v>
      </c>
      <c r="R38">
        <v>40.195877000000003</v>
      </c>
      <c r="S38">
        <v>19.310618999999999</v>
      </c>
      <c r="T38">
        <v>0.53939199999999998</v>
      </c>
      <c r="U38">
        <v>336.13272000000001</v>
      </c>
      <c r="V38">
        <v>19.866385000000001</v>
      </c>
      <c r="W38">
        <v>33.518695000000001</v>
      </c>
      <c r="X38">
        <v>142.08705</v>
      </c>
      <c r="Y38">
        <v>0</v>
      </c>
      <c r="Z38">
        <v>6.3126199999999999</v>
      </c>
      <c r="AA38">
        <v>3.6524540000000001</v>
      </c>
      <c r="AB38">
        <v>13.099608999999999</v>
      </c>
      <c r="AC38">
        <v>0</v>
      </c>
      <c r="AD38">
        <v>8.0297029999999996</v>
      </c>
      <c r="AE38">
        <v>0</v>
      </c>
      <c r="AF38">
        <v>8.025563</v>
      </c>
      <c r="AG38">
        <v>41.353591000000002</v>
      </c>
      <c r="AH38">
        <v>55.910274000000001</v>
      </c>
      <c r="AI38">
        <v>0</v>
      </c>
      <c r="AJ38">
        <v>0</v>
      </c>
      <c r="AK38">
        <v>25.451900999999999</v>
      </c>
      <c r="AL38">
        <v>0</v>
      </c>
      <c r="AM38">
        <v>15.743620999999999</v>
      </c>
      <c r="AN38">
        <v>0.64143099999999997</v>
      </c>
      <c r="AO38">
        <v>0</v>
      </c>
      <c r="AP38">
        <v>0.37015799999999999</v>
      </c>
      <c r="AQ38">
        <v>39.866419999999998</v>
      </c>
      <c r="AR38">
        <v>45.725029999999997</v>
      </c>
      <c r="AS38">
        <v>30.723559000000002</v>
      </c>
      <c r="AT38">
        <v>10.833688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72.156135999999989</v>
      </c>
      <c r="BA38">
        <f t="shared" si="1"/>
        <v>1873.8476620000001</v>
      </c>
      <c r="BD38">
        <v>7.57</v>
      </c>
      <c r="BE38">
        <v>1.88</v>
      </c>
      <c r="BF38">
        <v>0</v>
      </c>
      <c r="BG38">
        <v>1.77</v>
      </c>
      <c r="BH38">
        <v>4.37</v>
      </c>
      <c r="BI38">
        <v>0.84</v>
      </c>
      <c r="BJ38">
        <v>1.68</v>
      </c>
      <c r="BK38">
        <v>1.78</v>
      </c>
      <c r="BL38">
        <v>0</v>
      </c>
      <c r="BM38">
        <v>0.19</v>
      </c>
      <c r="BN38">
        <v>0</v>
      </c>
      <c r="BO38">
        <v>1.82</v>
      </c>
      <c r="BP38">
        <v>0.24</v>
      </c>
      <c r="BQ38">
        <v>1.94</v>
      </c>
      <c r="BR38">
        <v>2.11</v>
      </c>
      <c r="BS38">
        <v>1.58</v>
      </c>
      <c r="BT38">
        <v>2.5934300000000001</v>
      </c>
      <c r="BU38">
        <v>1.2924640000000001</v>
      </c>
      <c r="BV38">
        <v>1.891548</v>
      </c>
      <c r="BW38">
        <v>1.871461</v>
      </c>
      <c r="BX38">
        <v>0.94378499999999999</v>
      </c>
      <c r="BY38">
        <v>2.584927</v>
      </c>
      <c r="BZ38">
        <v>1.2786770000000001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4.9723009999999999</v>
      </c>
      <c r="CK38">
        <v>0.900702</v>
      </c>
      <c r="CL38">
        <v>1.8667819999999999</v>
      </c>
      <c r="CM38">
        <v>3.38246</v>
      </c>
      <c r="CN38">
        <v>3.4121049999999999</v>
      </c>
      <c r="CO38">
        <v>4.1358839999999999</v>
      </c>
      <c r="CP38">
        <v>4.101426</v>
      </c>
      <c r="CQ38">
        <v>3.4121049999999999</v>
      </c>
      <c r="CR38">
        <v>0.80499399999999999</v>
      </c>
      <c r="CS38">
        <v>2.690601</v>
      </c>
      <c r="CT38">
        <v>0.47773199999999999</v>
      </c>
      <c r="CU38">
        <v>0.40326800000000002</v>
      </c>
      <c r="CV38">
        <v>0.444629</v>
      </c>
      <c r="CW38">
        <v>0.92485499999999998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72.156135999999989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255.24799999999999</v>
      </c>
      <c r="L39">
        <v>305.30617799999999</v>
      </c>
      <c r="M39">
        <v>89.490911999999994</v>
      </c>
      <c r="N39">
        <v>114.75196699999999</v>
      </c>
      <c r="O39">
        <v>60.094048000000001</v>
      </c>
      <c r="P39">
        <v>64.029587000000006</v>
      </c>
      <c r="Q39">
        <v>16.343674</v>
      </c>
      <c r="R39">
        <v>40.195877000000003</v>
      </c>
      <c r="S39">
        <v>19.310618999999999</v>
      </c>
      <c r="T39">
        <v>0.53939199999999998</v>
      </c>
      <c r="U39">
        <v>336.13272000000001</v>
      </c>
      <c r="V39">
        <v>19.866385000000001</v>
      </c>
      <c r="W39">
        <v>33.518695000000001</v>
      </c>
      <c r="X39">
        <v>142.08705</v>
      </c>
      <c r="Y39">
        <v>0</v>
      </c>
      <c r="Z39">
        <v>6.3126199999999999</v>
      </c>
      <c r="AA39">
        <v>0</v>
      </c>
      <c r="AB39">
        <v>13.099608999999999</v>
      </c>
      <c r="AC39">
        <v>0</v>
      </c>
      <c r="AD39">
        <v>8.0297029999999996</v>
      </c>
      <c r="AE39">
        <v>0</v>
      </c>
      <c r="AF39">
        <v>8.025563</v>
      </c>
      <c r="AG39">
        <v>41.353591000000002</v>
      </c>
      <c r="AH39">
        <v>34.355640000000001</v>
      </c>
      <c r="AI39">
        <v>0</v>
      </c>
      <c r="AJ39">
        <v>0</v>
      </c>
      <c r="AK39">
        <v>25.451900999999999</v>
      </c>
      <c r="AL39">
        <v>0</v>
      </c>
      <c r="AM39">
        <v>15.743620999999999</v>
      </c>
      <c r="AN39">
        <v>0.64143099999999997</v>
      </c>
      <c r="AO39">
        <v>0</v>
      </c>
      <c r="AP39">
        <v>0.37015799999999999</v>
      </c>
      <c r="AQ39">
        <v>39.866419999999998</v>
      </c>
      <c r="AR39">
        <v>45.725029999999997</v>
      </c>
      <c r="AS39">
        <v>30.723559000000002</v>
      </c>
      <c r="AT39">
        <v>10.833688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67.667486999999994</v>
      </c>
      <c r="BA39">
        <f t="shared" si="1"/>
        <v>1845.115125</v>
      </c>
      <c r="BD39">
        <v>7.57</v>
      </c>
      <c r="BE39">
        <v>1.88</v>
      </c>
      <c r="BF39">
        <v>0</v>
      </c>
      <c r="BG39">
        <v>1.77</v>
      </c>
      <c r="BH39">
        <v>0</v>
      </c>
      <c r="BI39">
        <v>0.84</v>
      </c>
      <c r="BJ39">
        <v>1.68</v>
      </c>
      <c r="BK39">
        <v>1.78</v>
      </c>
      <c r="BL39">
        <v>0</v>
      </c>
      <c r="BM39">
        <v>0.19</v>
      </c>
      <c r="BN39">
        <v>0</v>
      </c>
      <c r="BO39">
        <v>1.82</v>
      </c>
      <c r="BP39">
        <v>0.24</v>
      </c>
      <c r="BQ39">
        <v>1.94</v>
      </c>
      <c r="BR39">
        <v>2.11</v>
      </c>
      <c r="BS39">
        <v>1.58</v>
      </c>
      <c r="BT39">
        <v>2.5934300000000001</v>
      </c>
      <c r="BU39">
        <v>1.2924640000000001</v>
      </c>
      <c r="BV39">
        <v>1.891548</v>
      </c>
      <c r="BW39">
        <v>1.871461</v>
      </c>
      <c r="BX39">
        <v>0.94378499999999999</v>
      </c>
      <c r="BY39">
        <v>2.584927</v>
      </c>
      <c r="BZ39">
        <v>1.2786770000000001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5.1024710000000004</v>
      </c>
      <c r="CK39">
        <v>0.900702</v>
      </c>
      <c r="CL39">
        <v>1.8667819999999999</v>
      </c>
      <c r="CM39">
        <v>3.38246</v>
      </c>
      <c r="CN39">
        <v>3.4121049999999999</v>
      </c>
      <c r="CO39">
        <v>4.1358839999999999</v>
      </c>
      <c r="CP39">
        <v>4.101426</v>
      </c>
      <c r="CQ39">
        <v>3.4121049999999999</v>
      </c>
      <c r="CR39">
        <v>0.80499399999999999</v>
      </c>
      <c r="CS39">
        <v>2.690601</v>
      </c>
      <c r="CT39">
        <v>0.47773199999999999</v>
      </c>
      <c r="CU39">
        <v>0.32587300000000002</v>
      </c>
      <c r="CV39">
        <v>0.27320499999999998</v>
      </c>
      <c r="CW39">
        <v>0.92485499999999998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67.667486999999994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233.09440000000001</v>
      </c>
      <c r="L40">
        <v>305.30617799999999</v>
      </c>
      <c r="M40">
        <v>89.490911999999994</v>
      </c>
      <c r="N40">
        <v>114.75196699999999</v>
      </c>
      <c r="O40">
        <v>60.094048000000001</v>
      </c>
      <c r="P40">
        <v>64.029587000000006</v>
      </c>
      <c r="Q40">
        <v>16.343674</v>
      </c>
      <c r="R40">
        <v>40.195877000000003</v>
      </c>
      <c r="S40">
        <v>19.310618999999999</v>
      </c>
      <c r="T40">
        <v>0.53939199999999998</v>
      </c>
      <c r="U40">
        <v>336.13272000000001</v>
      </c>
      <c r="V40">
        <v>19.866385000000001</v>
      </c>
      <c r="W40">
        <v>33.518695000000001</v>
      </c>
      <c r="X40">
        <v>142.08705</v>
      </c>
      <c r="Y40">
        <v>0</v>
      </c>
      <c r="Z40">
        <v>6.3126199999999999</v>
      </c>
      <c r="AA40">
        <v>0</v>
      </c>
      <c r="AB40">
        <v>13.099608999999999</v>
      </c>
      <c r="AC40">
        <v>0</v>
      </c>
      <c r="AD40">
        <v>8.0297029999999996</v>
      </c>
      <c r="AE40">
        <v>0</v>
      </c>
      <c r="AF40">
        <v>8.025563</v>
      </c>
      <c r="AG40">
        <v>41.353591000000002</v>
      </c>
      <c r="AH40">
        <v>16.942506999999999</v>
      </c>
      <c r="AI40">
        <v>0</v>
      </c>
      <c r="AJ40">
        <v>0</v>
      </c>
      <c r="AK40">
        <v>25.451900999999999</v>
      </c>
      <c r="AL40">
        <v>0</v>
      </c>
      <c r="AM40">
        <v>15.743620999999999</v>
      </c>
      <c r="AN40">
        <v>0.64143099999999997</v>
      </c>
      <c r="AO40">
        <v>0</v>
      </c>
      <c r="AP40">
        <v>0.37015799999999999</v>
      </c>
      <c r="AQ40">
        <v>39.866419999999998</v>
      </c>
      <c r="AR40">
        <v>45.725029999999997</v>
      </c>
      <c r="AS40">
        <v>30.723559000000002</v>
      </c>
      <c r="AT40">
        <v>10.833688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67.21801899999997</v>
      </c>
      <c r="BA40">
        <f t="shared" si="1"/>
        <v>1805.0989239999999</v>
      </c>
      <c r="BD40">
        <v>7.57</v>
      </c>
      <c r="BE40">
        <v>1.88</v>
      </c>
      <c r="BF40">
        <v>0</v>
      </c>
      <c r="BG40">
        <v>1.77</v>
      </c>
      <c r="BH40">
        <v>0</v>
      </c>
      <c r="BI40">
        <v>0.84</v>
      </c>
      <c r="BJ40">
        <v>1.68</v>
      </c>
      <c r="BK40">
        <v>1.78</v>
      </c>
      <c r="BL40">
        <v>0</v>
      </c>
      <c r="BM40">
        <v>0.19</v>
      </c>
      <c r="BN40">
        <v>0</v>
      </c>
      <c r="BO40">
        <v>1.82</v>
      </c>
      <c r="BP40">
        <v>0.24</v>
      </c>
      <c r="BQ40">
        <v>1.94</v>
      </c>
      <c r="BR40">
        <v>2.11</v>
      </c>
      <c r="BS40">
        <v>1.58</v>
      </c>
      <c r="BT40">
        <v>2.5934300000000001</v>
      </c>
      <c r="BU40">
        <v>1.2924640000000001</v>
      </c>
      <c r="BV40">
        <v>1.891548</v>
      </c>
      <c r="BW40">
        <v>1.871461</v>
      </c>
      <c r="BX40">
        <v>0.94378499999999999</v>
      </c>
      <c r="BY40">
        <v>2.584927</v>
      </c>
      <c r="BZ40">
        <v>1.2786770000000001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5.1181570000000001</v>
      </c>
      <c r="CK40">
        <v>0.900702</v>
      </c>
      <c r="CL40">
        <v>1.8667819999999999</v>
      </c>
      <c r="CM40">
        <v>3.38246</v>
      </c>
      <c r="CN40">
        <v>3.4121049999999999</v>
      </c>
      <c r="CO40">
        <v>4.1358839999999999</v>
      </c>
      <c r="CP40">
        <v>4.101426</v>
      </c>
      <c r="CQ40">
        <v>3.4121049999999999</v>
      </c>
      <c r="CR40">
        <v>0.80499399999999999</v>
      </c>
      <c r="CS40">
        <v>2.690601</v>
      </c>
      <c r="CT40">
        <v>0.47773199999999999</v>
      </c>
      <c r="CU40">
        <v>0</v>
      </c>
      <c r="CV40">
        <v>0.13392399999999999</v>
      </c>
      <c r="CW40">
        <v>0.92485499999999998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67.21801899999997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221.550895</v>
      </c>
      <c r="L41">
        <v>305.30617799999999</v>
      </c>
      <c r="M41">
        <v>89.490911999999994</v>
      </c>
      <c r="N41">
        <v>114.75196699999999</v>
      </c>
      <c r="O41">
        <v>60.094048000000001</v>
      </c>
      <c r="P41">
        <v>64.029587000000006</v>
      </c>
      <c r="Q41">
        <v>12.988174000000001</v>
      </c>
      <c r="R41">
        <v>40.195877000000003</v>
      </c>
      <c r="S41">
        <v>15.831155000000001</v>
      </c>
      <c r="T41">
        <v>0.53939199999999998</v>
      </c>
      <c r="U41">
        <v>336.13272000000001</v>
      </c>
      <c r="V41">
        <v>19.866385000000001</v>
      </c>
      <c r="W41">
        <v>33.518695000000001</v>
      </c>
      <c r="X41">
        <v>142.08705</v>
      </c>
      <c r="Y41">
        <v>0</v>
      </c>
      <c r="Z41">
        <v>6.3126199999999999</v>
      </c>
      <c r="AA41">
        <v>0</v>
      </c>
      <c r="AB41">
        <v>13.099608999999999</v>
      </c>
      <c r="AC41">
        <v>0</v>
      </c>
      <c r="AD41">
        <v>8.0297029999999996</v>
      </c>
      <c r="AE41">
        <v>0</v>
      </c>
      <c r="AF41">
        <v>8.025563</v>
      </c>
      <c r="AG41">
        <v>41.353591000000002</v>
      </c>
      <c r="AH41">
        <v>0</v>
      </c>
      <c r="AI41">
        <v>0</v>
      </c>
      <c r="AJ41">
        <v>0</v>
      </c>
      <c r="AK41">
        <v>25.451900999999999</v>
      </c>
      <c r="AL41">
        <v>0</v>
      </c>
      <c r="AM41">
        <v>15.743620999999999</v>
      </c>
      <c r="AN41">
        <v>0.67916100000000001</v>
      </c>
      <c r="AO41">
        <v>0</v>
      </c>
      <c r="AP41">
        <v>0.37015799999999999</v>
      </c>
      <c r="AQ41">
        <v>39.866419999999998</v>
      </c>
      <c r="AR41">
        <v>50.510207999999999</v>
      </c>
      <c r="AS41">
        <v>30.723559000000002</v>
      </c>
      <c r="AT41">
        <v>10.833688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67.104094999999987</v>
      </c>
      <c r="BA41">
        <f t="shared" si="1"/>
        <v>1774.4869319999998</v>
      </c>
      <c r="BD41">
        <v>7.57</v>
      </c>
      <c r="BE41">
        <v>1.88</v>
      </c>
      <c r="BF41">
        <v>0</v>
      </c>
      <c r="BG41">
        <v>1.77</v>
      </c>
      <c r="BH41">
        <v>0</v>
      </c>
      <c r="BI41">
        <v>0.84</v>
      </c>
      <c r="BJ41">
        <v>1.68</v>
      </c>
      <c r="BK41">
        <v>1.8</v>
      </c>
      <c r="BL41">
        <v>0</v>
      </c>
      <c r="BM41">
        <v>0.19</v>
      </c>
      <c r="BN41">
        <v>0</v>
      </c>
      <c r="BO41">
        <v>1.82</v>
      </c>
      <c r="BP41">
        <v>0.24</v>
      </c>
      <c r="BQ41">
        <v>1.94</v>
      </c>
      <c r="BR41">
        <v>2.11</v>
      </c>
      <c r="BS41">
        <v>1.58</v>
      </c>
      <c r="BT41">
        <v>2.5934300000000001</v>
      </c>
      <c r="BU41">
        <v>1.2924640000000001</v>
      </c>
      <c r="BV41">
        <v>1.891548</v>
      </c>
      <c r="BW41">
        <v>1.871461</v>
      </c>
      <c r="BX41">
        <v>0.94378499999999999</v>
      </c>
      <c r="BY41">
        <v>2.584927</v>
      </c>
      <c r="BZ41">
        <v>1.2786770000000001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5.1181570000000001</v>
      </c>
      <c r="CK41">
        <v>0.900702</v>
      </c>
      <c r="CL41">
        <v>1.8667819999999999</v>
      </c>
      <c r="CM41">
        <v>3.38246</v>
      </c>
      <c r="CN41">
        <v>3.4121049999999999</v>
      </c>
      <c r="CO41">
        <v>4.1358839999999999</v>
      </c>
      <c r="CP41">
        <v>4.101426</v>
      </c>
      <c r="CQ41">
        <v>3.4121049999999999</v>
      </c>
      <c r="CR41">
        <v>0.80499399999999999</v>
      </c>
      <c r="CS41">
        <v>2.690601</v>
      </c>
      <c r="CT41">
        <v>0.47773199999999999</v>
      </c>
      <c r="CU41">
        <v>0</v>
      </c>
      <c r="CV41">
        <v>0</v>
      </c>
      <c r="CW41">
        <v>0.92485499999999998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67.104094999999987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206.12479999999999</v>
      </c>
      <c r="L42">
        <v>305.30617799999999</v>
      </c>
      <c r="M42">
        <v>89.490911999999994</v>
      </c>
      <c r="N42">
        <v>114.75196699999999</v>
      </c>
      <c r="O42">
        <v>60.094048000000001</v>
      </c>
      <c r="P42">
        <v>64.029587000000006</v>
      </c>
      <c r="Q42">
        <v>12.988174000000001</v>
      </c>
      <c r="R42">
        <v>40.195877000000003</v>
      </c>
      <c r="S42">
        <v>15.831155000000001</v>
      </c>
      <c r="T42">
        <v>0.53939199999999998</v>
      </c>
      <c r="U42">
        <v>336.13272000000001</v>
      </c>
      <c r="V42">
        <v>19.866385000000001</v>
      </c>
      <c r="W42">
        <v>33.518695000000001</v>
      </c>
      <c r="X42">
        <v>142.08705</v>
      </c>
      <c r="Y42">
        <v>0</v>
      </c>
      <c r="Z42">
        <v>6.3126199999999999</v>
      </c>
      <c r="AA42">
        <v>0</v>
      </c>
      <c r="AB42">
        <v>13.099608999999999</v>
      </c>
      <c r="AC42">
        <v>0</v>
      </c>
      <c r="AD42">
        <v>8.0297029999999996</v>
      </c>
      <c r="AE42">
        <v>0</v>
      </c>
      <c r="AF42">
        <v>8.025563</v>
      </c>
      <c r="AG42">
        <v>41.353591000000002</v>
      </c>
      <c r="AH42">
        <v>0</v>
      </c>
      <c r="AI42">
        <v>0</v>
      </c>
      <c r="AJ42">
        <v>0</v>
      </c>
      <c r="AK42">
        <v>25.451900999999999</v>
      </c>
      <c r="AL42">
        <v>0</v>
      </c>
      <c r="AM42">
        <v>15.743620999999999</v>
      </c>
      <c r="AN42">
        <v>0.67916100000000001</v>
      </c>
      <c r="AO42">
        <v>0</v>
      </c>
      <c r="AP42">
        <v>0.37015799999999999</v>
      </c>
      <c r="AQ42">
        <v>39.866419999999998</v>
      </c>
      <c r="AR42">
        <v>50.510207999999999</v>
      </c>
      <c r="AS42">
        <v>30.723559000000002</v>
      </c>
      <c r="AT42">
        <v>10.833688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67.154094999999984</v>
      </c>
      <c r="BA42">
        <f t="shared" si="1"/>
        <v>1759.1108369999997</v>
      </c>
      <c r="BD42">
        <v>7.57</v>
      </c>
      <c r="BE42">
        <v>1.88</v>
      </c>
      <c r="BF42">
        <v>0</v>
      </c>
      <c r="BG42">
        <v>1.77</v>
      </c>
      <c r="BH42">
        <v>0</v>
      </c>
      <c r="BI42">
        <v>0.86</v>
      </c>
      <c r="BJ42">
        <v>1.7</v>
      </c>
      <c r="BK42">
        <v>1.81</v>
      </c>
      <c r="BL42">
        <v>0</v>
      </c>
      <c r="BM42">
        <v>0.19</v>
      </c>
      <c r="BN42">
        <v>0</v>
      </c>
      <c r="BO42">
        <v>1.82</v>
      </c>
      <c r="BP42">
        <v>0.24</v>
      </c>
      <c r="BQ42">
        <v>1.94</v>
      </c>
      <c r="BR42">
        <v>2.11</v>
      </c>
      <c r="BS42">
        <v>1.58</v>
      </c>
      <c r="BT42">
        <v>2.5934300000000001</v>
      </c>
      <c r="BU42">
        <v>1.2924640000000001</v>
      </c>
      <c r="BV42">
        <v>1.891548</v>
      </c>
      <c r="BW42">
        <v>1.871461</v>
      </c>
      <c r="BX42">
        <v>0.94378499999999999</v>
      </c>
      <c r="BY42">
        <v>2.584927</v>
      </c>
      <c r="BZ42">
        <v>1.2786770000000001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5.1181570000000001</v>
      </c>
      <c r="CK42">
        <v>0.900702</v>
      </c>
      <c r="CL42">
        <v>1.8667819999999999</v>
      </c>
      <c r="CM42">
        <v>3.38246</v>
      </c>
      <c r="CN42">
        <v>3.4121049999999999</v>
      </c>
      <c r="CO42">
        <v>4.1358839999999999</v>
      </c>
      <c r="CP42">
        <v>4.101426</v>
      </c>
      <c r="CQ42">
        <v>3.4121049999999999</v>
      </c>
      <c r="CR42">
        <v>0.80499399999999999</v>
      </c>
      <c r="CS42">
        <v>2.690601</v>
      </c>
      <c r="CT42">
        <v>0.47773199999999999</v>
      </c>
      <c r="CU42">
        <v>0</v>
      </c>
      <c r="CV42">
        <v>0</v>
      </c>
      <c r="CW42">
        <v>0.92485499999999998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67.154094999999984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212.8672</v>
      </c>
      <c r="L43">
        <v>305.30617799999999</v>
      </c>
      <c r="M43">
        <v>89.490911999999994</v>
      </c>
      <c r="N43">
        <v>114.75196699999999</v>
      </c>
      <c r="O43">
        <v>60.094048000000001</v>
      </c>
      <c r="P43">
        <v>64.029587000000006</v>
      </c>
      <c r="Q43">
        <v>12.988174000000001</v>
      </c>
      <c r="R43">
        <v>29.789850000000001</v>
      </c>
      <c r="S43">
        <v>15.831155000000001</v>
      </c>
      <c r="T43">
        <v>0.53939199999999998</v>
      </c>
      <c r="U43">
        <v>336.13272000000001</v>
      </c>
      <c r="V43">
        <v>19.485720000000001</v>
      </c>
      <c r="W43">
        <v>25.162058999999999</v>
      </c>
      <c r="X43">
        <v>108.129699</v>
      </c>
      <c r="Y43">
        <v>0</v>
      </c>
      <c r="Z43">
        <v>6.3126199999999999</v>
      </c>
      <c r="AA43">
        <v>0</v>
      </c>
      <c r="AB43">
        <v>13.099608999999999</v>
      </c>
      <c r="AC43">
        <v>0</v>
      </c>
      <c r="AD43">
        <v>0</v>
      </c>
      <c r="AE43">
        <v>0</v>
      </c>
      <c r="AF43">
        <v>8.025563</v>
      </c>
      <c r="AG43">
        <v>41.353591000000002</v>
      </c>
      <c r="AH43">
        <v>0</v>
      </c>
      <c r="AI43">
        <v>0</v>
      </c>
      <c r="AJ43">
        <v>0</v>
      </c>
      <c r="AK43">
        <v>25.451900999999999</v>
      </c>
      <c r="AL43">
        <v>0</v>
      </c>
      <c r="AM43">
        <v>15.743620999999999</v>
      </c>
      <c r="AN43">
        <v>0.67916100000000001</v>
      </c>
      <c r="AO43">
        <v>0</v>
      </c>
      <c r="AP43">
        <v>0.37015799999999999</v>
      </c>
      <c r="AQ43">
        <v>26.577612999999999</v>
      </c>
      <c r="AR43">
        <v>44.661658000000003</v>
      </c>
      <c r="AS43">
        <v>30.723559000000002</v>
      </c>
      <c r="AT43">
        <v>10.833688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67.133308999999983</v>
      </c>
      <c r="BA43">
        <f t="shared" si="1"/>
        <v>1685.5647119999999</v>
      </c>
      <c r="BD43">
        <v>7.57</v>
      </c>
      <c r="BE43">
        <v>1.88</v>
      </c>
      <c r="BF43">
        <v>0</v>
      </c>
      <c r="BG43">
        <v>1.77</v>
      </c>
      <c r="BH43">
        <v>0</v>
      </c>
      <c r="BI43">
        <v>0.86</v>
      </c>
      <c r="BJ43">
        <v>1.7</v>
      </c>
      <c r="BK43">
        <v>1.81</v>
      </c>
      <c r="BL43">
        <v>0</v>
      </c>
      <c r="BM43">
        <v>0.19</v>
      </c>
      <c r="BN43">
        <v>0</v>
      </c>
      <c r="BO43">
        <v>1.82</v>
      </c>
      <c r="BP43">
        <v>0.24</v>
      </c>
      <c r="BQ43">
        <v>1.94</v>
      </c>
      <c r="BR43">
        <v>2.11</v>
      </c>
      <c r="BS43">
        <v>1.58</v>
      </c>
      <c r="BT43">
        <v>2.5934300000000001</v>
      </c>
      <c r="BU43">
        <v>1.2924640000000001</v>
      </c>
      <c r="BV43">
        <v>1.870762</v>
      </c>
      <c r="BW43">
        <v>1.871461</v>
      </c>
      <c r="BX43">
        <v>0.94378499999999999</v>
      </c>
      <c r="BY43">
        <v>2.584927</v>
      </c>
      <c r="BZ43">
        <v>1.2786770000000001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5.1181570000000001</v>
      </c>
      <c r="CK43">
        <v>0.900702</v>
      </c>
      <c r="CL43">
        <v>1.8667819999999999</v>
      </c>
      <c r="CM43">
        <v>3.38246</v>
      </c>
      <c r="CN43">
        <v>3.4121049999999999</v>
      </c>
      <c r="CO43">
        <v>4.1358839999999999</v>
      </c>
      <c r="CP43">
        <v>4.101426</v>
      </c>
      <c r="CQ43">
        <v>3.4121049999999999</v>
      </c>
      <c r="CR43">
        <v>0.80499399999999999</v>
      </c>
      <c r="CS43">
        <v>2.690601</v>
      </c>
      <c r="CT43">
        <v>0.47773199999999999</v>
      </c>
      <c r="CU43">
        <v>0</v>
      </c>
      <c r="CV43">
        <v>0</v>
      </c>
      <c r="CW43">
        <v>0.92485499999999998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67.133308999999983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215.7568</v>
      </c>
      <c r="L44">
        <v>233.06617800000001</v>
      </c>
      <c r="M44">
        <v>89.490911999999994</v>
      </c>
      <c r="N44">
        <v>114.75196699999999</v>
      </c>
      <c r="O44">
        <v>60.094048000000001</v>
      </c>
      <c r="P44">
        <v>64.029587000000006</v>
      </c>
      <c r="Q44">
        <v>12.988174000000001</v>
      </c>
      <c r="R44">
        <v>29.789850000000001</v>
      </c>
      <c r="S44">
        <v>15.831155000000001</v>
      </c>
      <c r="T44">
        <v>0.53939199999999998</v>
      </c>
      <c r="U44">
        <v>336.13272000000001</v>
      </c>
      <c r="V44">
        <v>16.802350000000001</v>
      </c>
      <c r="W44">
        <v>25.162058999999999</v>
      </c>
      <c r="X44">
        <v>108.129699</v>
      </c>
      <c r="Y44">
        <v>0</v>
      </c>
      <c r="Z44">
        <v>6.3126199999999999</v>
      </c>
      <c r="AA44">
        <v>0</v>
      </c>
      <c r="AB44">
        <v>13.099608999999999</v>
      </c>
      <c r="AC44">
        <v>0</v>
      </c>
      <c r="AD44">
        <v>0</v>
      </c>
      <c r="AE44">
        <v>0</v>
      </c>
      <c r="AF44">
        <v>8.025563</v>
      </c>
      <c r="AG44">
        <v>41.353591000000002</v>
      </c>
      <c r="AH44">
        <v>0</v>
      </c>
      <c r="AI44">
        <v>0</v>
      </c>
      <c r="AJ44">
        <v>0</v>
      </c>
      <c r="AK44">
        <v>25.451900999999999</v>
      </c>
      <c r="AL44">
        <v>0</v>
      </c>
      <c r="AM44">
        <v>15.743620999999999</v>
      </c>
      <c r="AN44">
        <v>0.67916100000000001</v>
      </c>
      <c r="AO44">
        <v>0</v>
      </c>
      <c r="AP44">
        <v>0.37015799999999999</v>
      </c>
      <c r="AQ44">
        <v>26.577612999999999</v>
      </c>
      <c r="AR44">
        <v>44.661658000000003</v>
      </c>
      <c r="AS44">
        <v>30.723559000000002</v>
      </c>
      <c r="AT44">
        <v>10.833688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67.20330899999999</v>
      </c>
      <c r="BA44">
        <f t="shared" si="1"/>
        <v>1613.6009419999998</v>
      </c>
      <c r="BD44">
        <v>7.57</v>
      </c>
      <c r="BE44">
        <v>1.88</v>
      </c>
      <c r="BF44">
        <v>0</v>
      </c>
      <c r="BG44">
        <v>1.77</v>
      </c>
      <c r="BH44">
        <v>0</v>
      </c>
      <c r="BI44">
        <v>0.89</v>
      </c>
      <c r="BJ44">
        <v>1.74</v>
      </c>
      <c r="BK44">
        <v>1.81</v>
      </c>
      <c r="BL44">
        <v>0</v>
      </c>
      <c r="BM44">
        <v>0.19</v>
      </c>
      <c r="BN44">
        <v>0</v>
      </c>
      <c r="BO44">
        <v>1.82</v>
      </c>
      <c r="BP44">
        <v>0.24</v>
      </c>
      <c r="BQ44">
        <v>1.94</v>
      </c>
      <c r="BR44">
        <v>2.11</v>
      </c>
      <c r="BS44">
        <v>1.58</v>
      </c>
      <c r="BT44">
        <v>2.5934300000000001</v>
      </c>
      <c r="BU44">
        <v>1.2924640000000001</v>
      </c>
      <c r="BV44">
        <v>1.870762</v>
      </c>
      <c r="BW44">
        <v>1.871461</v>
      </c>
      <c r="BX44">
        <v>0.94378499999999999</v>
      </c>
      <c r="BY44">
        <v>2.584927</v>
      </c>
      <c r="BZ44">
        <v>1.2786770000000001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5.1181570000000001</v>
      </c>
      <c r="CK44">
        <v>0.900702</v>
      </c>
      <c r="CL44">
        <v>1.8667819999999999</v>
      </c>
      <c r="CM44">
        <v>3.38246</v>
      </c>
      <c r="CN44">
        <v>3.4121049999999999</v>
      </c>
      <c r="CO44">
        <v>4.1358839999999999</v>
      </c>
      <c r="CP44">
        <v>4.101426</v>
      </c>
      <c r="CQ44">
        <v>3.4121049999999999</v>
      </c>
      <c r="CR44">
        <v>0.80499399999999999</v>
      </c>
      <c r="CS44">
        <v>2.690601</v>
      </c>
      <c r="CT44">
        <v>0.47773199999999999</v>
      </c>
      <c r="CU44">
        <v>0</v>
      </c>
      <c r="CV44">
        <v>0</v>
      </c>
      <c r="CW44">
        <v>0.92485499999999998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67.20330899999999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208.05119999999999</v>
      </c>
      <c r="L45">
        <v>230.17657800000001</v>
      </c>
      <c r="M45">
        <v>89.490911999999994</v>
      </c>
      <c r="N45">
        <v>114.75196699999999</v>
      </c>
      <c r="O45">
        <v>60.094048000000001</v>
      </c>
      <c r="P45">
        <v>64.029587000000006</v>
      </c>
      <c r="Q45">
        <v>12.988174000000001</v>
      </c>
      <c r="R45">
        <v>29.789850000000001</v>
      </c>
      <c r="S45">
        <v>15.831155000000001</v>
      </c>
      <c r="T45">
        <v>0.53939199999999998</v>
      </c>
      <c r="U45">
        <v>336.13272000000001</v>
      </c>
      <c r="V45">
        <v>15.666833</v>
      </c>
      <c r="W45">
        <v>22.325675</v>
      </c>
      <c r="X45">
        <v>108.129699</v>
      </c>
      <c r="Y45">
        <v>0</v>
      </c>
      <c r="Z45">
        <v>6.3126199999999999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8.025563</v>
      </c>
      <c r="AG45">
        <v>41.353591000000002</v>
      </c>
      <c r="AH45">
        <v>0</v>
      </c>
      <c r="AI45">
        <v>0</v>
      </c>
      <c r="AJ45">
        <v>0</v>
      </c>
      <c r="AK45">
        <v>25.451900999999999</v>
      </c>
      <c r="AL45">
        <v>0</v>
      </c>
      <c r="AM45">
        <v>15.743620999999999</v>
      </c>
      <c r="AN45">
        <v>0.67916100000000001</v>
      </c>
      <c r="AO45">
        <v>0</v>
      </c>
      <c r="AP45">
        <v>0.37015799999999999</v>
      </c>
      <c r="AQ45">
        <v>26.577612999999999</v>
      </c>
      <c r="AR45">
        <v>45.725029999999997</v>
      </c>
      <c r="AS45">
        <v>30.723559000000002</v>
      </c>
      <c r="AT45">
        <v>10.833688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67.20330899999999</v>
      </c>
      <c r="BA45">
        <f t="shared" si="1"/>
        <v>1586.9976039999999</v>
      </c>
      <c r="BD45">
        <v>7.57</v>
      </c>
      <c r="BE45">
        <v>1.88</v>
      </c>
      <c r="BF45">
        <v>0</v>
      </c>
      <c r="BG45">
        <v>1.77</v>
      </c>
      <c r="BH45">
        <v>0</v>
      </c>
      <c r="BI45">
        <v>0.89</v>
      </c>
      <c r="BJ45">
        <v>1.74</v>
      </c>
      <c r="BK45">
        <v>1.81</v>
      </c>
      <c r="BL45">
        <v>0</v>
      </c>
      <c r="BM45">
        <v>0.19</v>
      </c>
      <c r="BN45">
        <v>0</v>
      </c>
      <c r="BO45">
        <v>1.82</v>
      </c>
      <c r="BP45">
        <v>0.24</v>
      </c>
      <c r="BQ45">
        <v>1.94</v>
      </c>
      <c r="BR45">
        <v>2.11</v>
      </c>
      <c r="BS45">
        <v>1.58</v>
      </c>
      <c r="BT45">
        <v>2.5934300000000001</v>
      </c>
      <c r="BU45">
        <v>1.2924640000000001</v>
      </c>
      <c r="BV45">
        <v>1.870762</v>
      </c>
      <c r="BW45">
        <v>1.871461</v>
      </c>
      <c r="BX45">
        <v>0.94378499999999999</v>
      </c>
      <c r="BY45">
        <v>2.584927</v>
      </c>
      <c r="BZ45">
        <v>1.2786770000000001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5.1181570000000001</v>
      </c>
      <c r="CK45">
        <v>0.900702</v>
      </c>
      <c r="CL45">
        <v>1.8667819999999999</v>
      </c>
      <c r="CM45">
        <v>3.38246</v>
      </c>
      <c r="CN45">
        <v>3.4121049999999999</v>
      </c>
      <c r="CO45">
        <v>4.1358839999999999</v>
      </c>
      <c r="CP45">
        <v>4.101426</v>
      </c>
      <c r="CQ45">
        <v>3.4121049999999999</v>
      </c>
      <c r="CR45">
        <v>0.80499399999999999</v>
      </c>
      <c r="CS45">
        <v>2.690601</v>
      </c>
      <c r="CT45">
        <v>0.47773199999999999</v>
      </c>
      <c r="CU45">
        <v>0</v>
      </c>
      <c r="CV45">
        <v>0</v>
      </c>
      <c r="CW45">
        <v>0.92485499999999998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67.20330899999999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207.08799999999999</v>
      </c>
      <c r="L46">
        <v>230.17657800000001</v>
      </c>
      <c r="M46">
        <v>89.490911999999994</v>
      </c>
      <c r="N46">
        <v>114.75196699999999</v>
      </c>
      <c r="O46">
        <v>60.094048000000001</v>
      </c>
      <c r="P46">
        <v>64.029587000000006</v>
      </c>
      <c r="Q46">
        <v>12.988174000000001</v>
      </c>
      <c r="R46">
        <v>23.43167</v>
      </c>
      <c r="S46">
        <v>15.831155000000001</v>
      </c>
      <c r="T46">
        <v>0.53939199999999998</v>
      </c>
      <c r="U46">
        <v>336.13272000000001</v>
      </c>
      <c r="V46">
        <v>15.666833</v>
      </c>
      <c r="W46">
        <v>21.464141000000001</v>
      </c>
      <c r="X46">
        <v>86.598166000000006</v>
      </c>
      <c r="Y46">
        <v>0</v>
      </c>
      <c r="Z46">
        <v>6.3126199999999999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8.025563</v>
      </c>
      <c r="AG46">
        <v>41.353591000000002</v>
      </c>
      <c r="AH46">
        <v>0</v>
      </c>
      <c r="AI46">
        <v>0</v>
      </c>
      <c r="AJ46">
        <v>0</v>
      </c>
      <c r="AK46">
        <v>25.451900999999999</v>
      </c>
      <c r="AL46">
        <v>0</v>
      </c>
      <c r="AM46">
        <v>15.743620999999999</v>
      </c>
      <c r="AN46">
        <v>0.67916100000000001</v>
      </c>
      <c r="AO46">
        <v>0</v>
      </c>
      <c r="AP46">
        <v>0.37015799999999999</v>
      </c>
      <c r="AQ46">
        <v>26.577612999999999</v>
      </c>
      <c r="AR46">
        <v>45.725029999999997</v>
      </c>
      <c r="AS46">
        <v>30.723559000000002</v>
      </c>
      <c r="AT46">
        <v>10.833688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67.20330899999999</v>
      </c>
      <c r="BA46">
        <f t="shared" si="1"/>
        <v>1557.2831569999998</v>
      </c>
      <c r="BD46">
        <v>7.57</v>
      </c>
      <c r="BE46">
        <v>1.88</v>
      </c>
      <c r="BF46">
        <v>0</v>
      </c>
      <c r="BG46">
        <v>1.77</v>
      </c>
      <c r="BH46">
        <v>0</v>
      </c>
      <c r="BI46">
        <v>0.89</v>
      </c>
      <c r="BJ46">
        <v>1.74</v>
      </c>
      <c r="BK46">
        <v>1.81</v>
      </c>
      <c r="BL46">
        <v>0</v>
      </c>
      <c r="BM46">
        <v>0.19</v>
      </c>
      <c r="BN46">
        <v>0</v>
      </c>
      <c r="BO46">
        <v>1.82</v>
      </c>
      <c r="BP46">
        <v>0.24</v>
      </c>
      <c r="BQ46">
        <v>1.94</v>
      </c>
      <c r="BR46">
        <v>2.11</v>
      </c>
      <c r="BS46">
        <v>1.58</v>
      </c>
      <c r="BT46">
        <v>2.5934300000000001</v>
      </c>
      <c r="BU46">
        <v>1.2924640000000001</v>
      </c>
      <c r="BV46">
        <v>1.870762</v>
      </c>
      <c r="BW46">
        <v>1.871461</v>
      </c>
      <c r="BX46">
        <v>0.94378499999999999</v>
      </c>
      <c r="BY46">
        <v>2.584927</v>
      </c>
      <c r="BZ46">
        <v>1.2786770000000001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5.1181570000000001</v>
      </c>
      <c r="CK46">
        <v>0.900702</v>
      </c>
      <c r="CL46">
        <v>1.8667819999999999</v>
      </c>
      <c r="CM46">
        <v>3.38246</v>
      </c>
      <c r="CN46">
        <v>3.4121049999999999</v>
      </c>
      <c r="CO46">
        <v>4.1358839999999999</v>
      </c>
      <c r="CP46">
        <v>4.101426</v>
      </c>
      <c r="CQ46">
        <v>3.4121049999999999</v>
      </c>
      <c r="CR46">
        <v>0.80499399999999999</v>
      </c>
      <c r="CS46">
        <v>2.690601</v>
      </c>
      <c r="CT46">
        <v>0.47773199999999999</v>
      </c>
      <c r="CU46">
        <v>0</v>
      </c>
      <c r="CV46">
        <v>0</v>
      </c>
      <c r="CW46">
        <v>0.92485499999999998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67.20330899999999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180.63271800000001</v>
      </c>
      <c r="L47">
        <v>224.115353</v>
      </c>
      <c r="M47">
        <v>89.490911999999994</v>
      </c>
      <c r="N47">
        <v>114.75196699999999</v>
      </c>
      <c r="O47">
        <v>60.094048000000001</v>
      </c>
      <c r="P47">
        <v>64.029587000000006</v>
      </c>
      <c r="Q47">
        <v>11.334414000000001</v>
      </c>
      <c r="R47">
        <v>23.43167</v>
      </c>
      <c r="S47">
        <v>13.257178</v>
      </c>
      <c r="T47">
        <v>0.53939199999999998</v>
      </c>
      <c r="U47">
        <v>336.13272000000001</v>
      </c>
      <c r="V47">
        <v>15.666833</v>
      </c>
      <c r="W47">
        <v>21.464141000000001</v>
      </c>
      <c r="X47">
        <v>86.486498999999995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8.025563</v>
      </c>
      <c r="AG47">
        <v>41.353591000000002</v>
      </c>
      <c r="AH47">
        <v>0</v>
      </c>
      <c r="AI47">
        <v>0</v>
      </c>
      <c r="AJ47">
        <v>0</v>
      </c>
      <c r="AK47">
        <v>25.451900999999999</v>
      </c>
      <c r="AL47">
        <v>0</v>
      </c>
      <c r="AM47">
        <v>15.743620999999999</v>
      </c>
      <c r="AN47">
        <v>0.67916100000000001</v>
      </c>
      <c r="AO47">
        <v>0</v>
      </c>
      <c r="AP47">
        <v>0.37015799999999999</v>
      </c>
      <c r="AQ47">
        <v>26.577612999999999</v>
      </c>
      <c r="AR47">
        <v>45.725029999999997</v>
      </c>
      <c r="AS47">
        <v>30.723559000000002</v>
      </c>
      <c r="AT47">
        <v>10.833688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73.583308999999971</v>
      </c>
      <c r="BA47">
        <f t="shared" si="1"/>
        <v>1520.4946259999999</v>
      </c>
      <c r="BD47">
        <v>7.57</v>
      </c>
      <c r="BE47">
        <v>1.88</v>
      </c>
      <c r="BF47">
        <v>0</v>
      </c>
      <c r="BG47">
        <v>1.77</v>
      </c>
      <c r="BH47">
        <v>4.91</v>
      </c>
      <c r="BI47">
        <v>0.89</v>
      </c>
      <c r="BJ47">
        <v>1.74</v>
      </c>
      <c r="BK47">
        <v>1.81</v>
      </c>
      <c r="BL47">
        <v>0</v>
      </c>
      <c r="BM47">
        <v>0.19</v>
      </c>
      <c r="BN47">
        <v>1.47</v>
      </c>
      <c r="BO47">
        <v>1.82</v>
      </c>
      <c r="BP47">
        <v>0.24</v>
      </c>
      <c r="BQ47">
        <v>1.94</v>
      </c>
      <c r="BR47">
        <v>2.11</v>
      </c>
      <c r="BS47">
        <v>1.58</v>
      </c>
      <c r="BT47">
        <v>2.5934300000000001</v>
      </c>
      <c r="BU47">
        <v>1.2924640000000001</v>
      </c>
      <c r="BV47">
        <v>1.870762</v>
      </c>
      <c r="BW47">
        <v>1.871461</v>
      </c>
      <c r="BX47">
        <v>0.94378499999999999</v>
      </c>
      <c r="BY47">
        <v>2.584927</v>
      </c>
      <c r="BZ47">
        <v>1.2786770000000001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5.1181570000000001</v>
      </c>
      <c r="CK47">
        <v>0.900702</v>
      </c>
      <c r="CL47">
        <v>1.8667819999999999</v>
      </c>
      <c r="CM47">
        <v>3.38246</v>
      </c>
      <c r="CN47">
        <v>3.4121049999999999</v>
      </c>
      <c r="CO47">
        <v>4.1358839999999999</v>
      </c>
      <c r="CP47">
        <v>4.101426</v>
      </c>
      <c r="CQ47">
        <v>3.4121049999999999</v>
      </c>
      <c r="CR47">
        <v>0.80499399999999999</v>
      </c>
      <c r="CS47">
        <v>2.690601</v>
      </c>
      <c r="CT47">
        <v>0.47773199999999999</v>
      </c>
      <c r="CU47">
        <v>0</v>
      </c>
      <c r="CV47">
        <v>0</v>
      </c>
      <c r="CW47">
        <v>0.92485499999999998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73.583308999999971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180.63271800000001</v>
      </c>
      <c r="L48">
        <v>224.115353</v>
      </c>
      <c r="M48">
        <v>89.490911999999994</v>
      </c>
      <c r="N48">
        <v>114.75196699999999</v>
      </c>
      <c r="O48">
        <v>60.094048000000001</v>
      </c>
      <c r="P48">
        <v>64.029587000000006</v>
      </c>
      <c r="Q48">
        <v>11.334414000000001</v>
      </c>
      <c r="R48">
        <v>23.43167</v>
      </c>
      <c r="S48">
        <v>13.257178</v>
      </c>
      <c r="T48">
        <v>0.53939199999999998</v>
      </c>
      <c r="U48">
        <v>336.13272000000001</v>
      </c>
      <c r="V48">
        <v>15.666833</v>
      </c>
      <c r="W48">
        <v>21.464141000000001</v>
      </c>
      <c r="X48">
        <v>86.486498999999995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8.025563</v>
      </c>
      <c r="AG48">
        <v>41.353591000000002</v>
      </c>
      <c r="AH48">
        <v>0</v>
      </c>
      <c r="AI48">
        <v>0</v>
      </c>
      <c r="AJ48">
        <v>0</v>
      </c>
      <c r="AK48">
        <v>25.451900999999999</v>
      </c>
      <c r="AL48">
        <v>0</v>
      </c>
      <c r="AM48">
        <v>15.743620999999999</v>
      </c>
      <c r="AN48">
        <v>0.67916100000000001</v>
      </c>
      <c r="AO48">
        <v>0</v>
      </c>
      <c r="AP48">
        <v>0.37015799999999999</v>
      </c>
      <c r="AQ48">
        <v>26.577612999999999</v>
      </c>
      <c r="AR48">
        <v>45.725029999999997</v>
      </c>
      <c r="AS48">
        <v>30.723559000000002</v>
      </c>
      <c r="AT48">
        <v>10.833688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73.583308999999971</v>
      </c>
      <c r="BA48">
        <f t="shared" si="1"/>
        <v>1520.4946259999999</v>
      </c>
      <c r="BD48">
        <v>7.57</v>
      </c>
      <c r="BE48">
        <v>1.88</v>
      </c>
      <c r="BF48">
        <v>0</v>
      </c>
      <c r="BG48">
        <v>1.77</v>
      </c>
      <c r="BH48">
        <v>4.91</v>
      </c>
      <c r="BI48">
        <v>0.89</v>
      </c>
      <c r="BJ48">
        <v>1.74</v>
      </c>
      <c r="BK48">
        <v>1.81</v>
      </c>
      <c r="BL48">
        <v>0</v>
      </c>
      <c r="BM48">
        <v>0.19</v>
      </c>
      <c r="BN48">
        <v>1.47</v>
      </c>
      <c r="BO48">
        <v>1.82</v>
      </c>
      <c r="BP48">
        <v>0.24</v>
      </c>
      <c r="BQ48">
        <v>1.94</v>
      </c>
      <c r="BR48">
        <v>2.11</v>
      </c>
      <c r="BS48">
        <v>1.58</v>
      </c>
      <c r="BT48">
        <v>2.5934300000000001</v>
      </c>
      <c r="BU48">
        <v>1.2924640000000001</v>
      </c>
      <c r="BV48">
        <v>1.870762</v>
      </c>
      <c r="BW48">
        <v>1.871461</v>
      </c>
      <c r="BX48">
        <v>0.94378499999999999</v>
      </c>
      <c r="BY48">
        <v>2.584927</v>
      </c>
      <c r="BZ48">
        <v>1.2786770000000001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5.1181570000000001</v>
      </c>
      <c r="CK48">
        <v>0.900702</v>
      </c>
      <c r="CL48">
        <v>1.8667819999999999</v>
      </c>
      <c r="CM48">
        <v>3.38246</v>
      </c>
      <c r="CN48">
        <v>3.4121049999999999</v>
      </c>
      <c r="CO48">
        <v>4.1358839999999999</v>
      </c>
      <c r="CP48">
        <v>4.101426</v>
      </c>
      <c r="CQ48">
        <v>3.4121049999999999</v>
      </c>
      <c r="CR48">
        <v>0.80499399999999999</v>
      </c>
      <c r="CS48">
        <v>2.690601</v>
      </c>
      <c r="CT48">
        <v>0.47773199999999999</v>
      </c>
      <c r="CU48">
        <v>0</v>
      </c>
      <c r="CV48">
        <v>0</v>
      </c>
      <c r="CW48">
        <v>0.92485499999999998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73.583308999999971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180.63271800000001</v>
      </c>
      <c r="L49">
        <v>224.83633399999999</v>
      </c>
      <c r="M49">
        <v>89.490911999999994</v>
      </c>
      <c r="N49">
        <v>114.75196699999999</v>
      </c>
      <c r="O49">
        <v>60.094048000000001</v>
      </c>
      <c r="P49">
        <v>64.029587000000006</v>
      </c>
      <c r="Q49">
        <v>11.456526</v>
      </c>
      <c r="R49">
        <v>23.43167</v>
      </c>
      <c r="S49">
        <v>13.622897</v>
      </c>
      <c r="T49">
        <v>0.53939199999999998</v>
      </c>
      <c r="U49">
        <v>336.13272000000001</v>
      </c>
      <c r="V49">
        <v>15.666833</v>
      </c>
      <c r="W49">
        <v>21.464141000000001</v>
      </c>
      <c r="X49">
        <v>86.486498999999995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8.025563</v>
      </c>
      <c r="AG49">
        <v>41.353591000000002</v>
      </c>
      <c r="AH49">
        <v>0</v>
      </c>
      <c r="AI49">
        <v>0</v>
      </c>
      <c r="AJ49">
        <v>0</v>
      </c>
      <c r="AK49">
        <v>25.451900999999999</v>
      </c>
      <c r="AL49">
        <v>0</v>
      </c>
      <c r="AM49">
        <v>12.747871</v>
      </c>
      <c r="AN49">
        <v>0.67916100000000001</v>
      </c>
      <c r="AO49">
        <v>0</v>
      </c>
      <c r="AP49">
        <v>0.37015799999999999</v>
      </c>
      <c r="AQ49">
        <v>26.577612999999999</v>
      </c>
      <c r="AR49">
        <v>45.725029999999997</v>
      </c>
      <c r="AS49">
        <v>30.723559000000002</v>
      </c>
      <c r="AT49">
        <v>10.833688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73.583308999999971</v>
      </c>
      <c r="BA49">
        <f t="shared" si="1"/>
        <v>1518.707688</v>
      </c>
      <c r="BD49">
        <v>7.57</v>
      </c>
      <c r="BE49">
        <v>1.88</v>
      </c>
      <c r="BF49">
        <v>0</v>
      </c>
      <c r="BG49">
        <v>1.77</v>
      </c>
      <c r="BH49">
        <v>4.91</v>
      </c>
      <c r="BI49">
        <v>0.89</v>
      </c>
      <c r="BJ49">
        <v>1.74</v>
      </c>
      <c r="BK49">
        <v>1.81</v>
      </c>
      <c r="BL49">
        <v>0</v>
      </c>
      <c r="BM49">
        <v>0.19</v>
      </c>
      <c r="BN49">
        <v>1.47</v>
      </c>
      <c r="BO49">
        <v>1.82</v>
      </c>
      <c r="BP49">
        <v>0.24</v>
      </c>
      <c r="BQ49">
        <v>1.94</v>
      </c>
      <c r="BR49">
        <v>2.11</v>
      </c>
      <c r="BS49">
        <v>1.58</v>
      </c>
      <c r="BT49">
        <v>2.5934300000000001</v>
      </c>
      <c r="BU49">
        <v>1.2924640000000001</v>
      </c>
      <c r="BV49">
        <v>1.870762</v>
      </c>
      <c r="BW49">
        <v>1.871461</v>
      </c>
      <c r="BX49">
        <v>0.94378499999999999</v>
      </c>
      <c r="BY49">
        <v>2.584927</v>
      </c>
      <c r="BZ49">
        <v>1.2786770000000001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5.1181570000000001</v>
      </c>
      <c r="CK49">
        <v>0.900702</v>
      </c>
      <c r="CL49">
        <v>1.8667819999999999</v>
      </c>
      <c r="CM49">
        <v>3.38246</v>
      </c>
      <c r="CN49">
        <v>3.4121049999999999</v>
      </c>
      <c r="CO49">
        <v>4.1358839999999999</v>
      </c>
      <c r="CP49">
        <v>4.101426</v>
      </c>
      <c r="CQ49">
        <v>3.4121049999999999</v>
      </c>
      <c r="CR49">
        <v>0.80499399999999999</v>
      </c>
      <c r="CS49">
        <v>2.690601</v>
      </c>
      <c r="CT49">
        <v>0.47773199999999999</v>
      </c>
      <c r="CU49">
        <v>0</v>
      </c>
      <c r="CV49">
        <v>0</v>
      </c>
      <c r="CW49">
        <v>0.92485499999999998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73.583308999999971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180.63271800000001</v>
      </c>
      <c r="L50">
        <v>224.83633399999999</v>
      </c>
      <c r="M50">
        <v>89.490911999999994</v>
      </c>
      <c r="N50">
        <v>114.75196699999999</v>
      </c>
      <c r="O50">
        <v>60.094048000000001</v>
      </c>
      <c r="P50">
        <v>64.029587000000006</v>
      </c>
      <c r="Q50">
        <v>11.456526</v>
      </c>
      <c r="R50">
        <v>23.43167</v>
      </c>
      <c r="S50">
        <v>13.622897</v>
      </c>
      <c r="T50">
        <v>0.53939199999999998</v>
      </c>
      <c r="U50">
        <v>336.13272000000001</v>
      </c>
      <c r="V50">
        <v>15.666833</v>
      </c>
      <c r="W50">
        <v>21.464141000000001</v>
      </c>
      <c r="X50">
        <v>86.486498999999995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8.025563</v>
      </c>
      <c r="AG50">
        <v>41.353591000000002</v>
      </c>
      <c r="AH50">
        <v>0</v>
      </c>
      <c r="AI50">
        <v>0</v>
      </c>
      <c r="AJ50">
        <v>0</v>
      </c>
      <c r="AK50">
        <v>25.451900999999999</v>
      </c>
      <c r="AL50">
        <v>0</v>
      </c>
      <c r="AM50">
        <v>10.516992999999999</v>
      </c>
      <c r="AN50">
        <v>0.67916100000000001</v>
      </c>
      <c r="AO50">
        <v>0</v>
      </c>
      <c r="AP50">
        <v>0.37015799999999999</v>
      </c>
      <c r="AQ50">
        <v>26.577612999999999</v>
      </c>
      <c r="AR50">
        <v>45.725029999999997</v>
      </c>
      <c r="AS50">
        <v>30.723559000000002</v>
      </c>
      <c r="AT50">
        <v>10.833688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73.583308999999971</v>
      </c>
      <c r="BA50">
        <f t="shared" si="1"/>
        <v>1516.4768099999999</v>
      </c>
      <c r="BD50">
        <v>7.57</v>
      </c>
      <c r="BE50">
        <v>1.88</v>
      </c>
      <c r="BF50">
        <v>0</v>
      </c>
      <c r="BG50">
        <v>1.77</v>
      </c>
      <c r="BH50">
        <v>4.91</v>
      </c>
      <c r="BI50">
        <v>0.89</v>
      </c>
      <c r="BJ50">
        <v>1.74</v>
      </c>
      <c r="BK50">
        <v>1.81</v>
      </c>
      <c r="BL50">
        <v>0</v>
      </c>
      <c r="BM50">
        <v>0.19</v>
      </c>
      <c r="BN50">
        <v>1.47</v>
      </c>
      <c r="BO50">
        <v>1.82</v>
      </c>
      <c r="BP50">
        <v>0.24</v>
      </c>
      <c r="BQ50">
        <v>1.94</v>
      </c>
      <c r="BR50">
        <v>2.11</v>
      </c>
      <c r="BS50">
        <v>1.58</v>
      </c>
      <c r="BT50">
        <v>2.5934300000000001</v>
      </c>
      <c r="BU50">
        <v>1.2924640000000001</v>
      </c>
      <c r="BV50">
        <v>1.870762</v>
      </c>
      <c r="BW50">
        <v>1.871461</v>
      </c>
      <c r="BX50">
        <v>0.94378499999999999</v>
      </c>
      <c r="BY50">
        <v>2.584927</v>
      </c>
      <c r="BZ50">
        <v>1.2786770000000001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5.1181570000000001</v>
      </c>
      <c r="CK50">
        <v>0.900702</v>
      </c>
      <c r="CL50">
        <v>1.8667819999999999</v>
      </c>
      <c r="CM50">
        <v>3.38246</v>
      </c>
      <c r="CN50">
        <v>3.4121049999999999</v>
      </c>
      <c r="CO50">
        <v>4.1358839999999999</v>
      </c>
      <c r="CP50">
        <v>4.101426</v>
      </c>
      <c r="CQ50">
        <v>3.4121049999999999</v>
      </c>
      <c r="CR50">
        <v>0.80499399999999999</v>
      </c>
      <c r="CS50">
        <v>2.690601</v>
      </c>
      <c r="CT50">
        <v>0.47773199999999999</v>
      </c>
      <c r="CU50">
        <v>0</v>
      </c>
      <c r="CV50">
        <v>0</v>
      </c>
      <c r="CW50">
        <v>0.92485499999999998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73.583308999999971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180.63271800000001</v>
      </c>
      <c r="L51">
        <v>224.83633399999999</v>
      </c>
      <c r="M51">
        <v>89.490911999999994</v>
      </c>
      <c r="N51">
        <v>114.75196699999999</v>
      </c>
      <c r="O51">
        <v>60.094048000000001</v>
      </c>
      <c r="P51">
        <v>64.029587000000006</v>
      </c>
      <c r="Q51">
        <v>11.456526</v>
      </c>
      <c r="R51">
        <v>23.43167</v>
      </c>
      <c r="S51">
        <v>13.578011999999999</v>
      </c>
      <c r="T51">
        <v>0.53939199999999998</v>
      </c>
      <c r="U51">
        <v>336.13272000000001</v>
      </c>
      <c r="V51">
        <v>15.666833</v>
      </c>
      <c r="W51">
        <v>21.464141000000001</v>
      </c>
      <c r="X51">
        <v>86.486498999999995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8.025563</v>
      </c>
      <c r="AG51">
        <v>41.353591000000002</v>
      </c>
      <c r="AH51">
        <v>0</v>
      </c>
      <c r="AI51">
        <v>0</v>
      </c>
      <c r="AJ51">
        <v>0</v>
      </c>
      <c r="AK51">
        <v>25.451900999999999</v>
      </c>
      <c r="AL51">
        <v>0</v>
      </c>
      <c r="AM51">
        <v>5.2584970000000002</v>
      </c>
      <c r="AN51">
        <v>0.67916100000000001</v>
      </c>
      <c r="AO51">
        <v>0</v>
      </c>
      <c r="AP51">
        <v>0.37015799999999999</v>
      </c>
      <c r="AQ51">
        <v>26.577612999999999</v>
      </c>
      <c r="AR51">
        <v>44.661658000000003</v>
      </c>
      <c r="AS51">
        <v>30.723559000000002</v>
      </c>
      <c r="AT51">
        <v>10.833688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73.633308999999983</v>
      </c>
      <c r="BA51">
        <f t="shared" si="1"/>
        <v>1510.1600570000001</v>
      </c>
      <c r="BD51">
        <v>7.57</v>
      </c>
      <c r="BE51">
        <v>1.88</v>
      </c>
      <c r="BF51">
        <v>0</v>
      </c>
      <c r="BG51">
        <v>1.77</v>
      </c>
      <c r="BH51">
        <v>4.91</v>
      </c>
      <c r="BI51">
        <v>0.89</v>
      </c>
      <c r="BJ51">
        <v>1.74</v>
      </c>
      <c r="BK51">
        <v>1.86</v>
      </c>
      <c r="BL51">
        <v>0</v>
      </c>
      <c r="BM51">
        <v>0.19</v>
      </c>
      <c r="BN51">
        <v>1.47</v>
      </c>
      <c r="BO51">
        <v>1.82</v>
      </c>
      <c r="BP51">
        <v>0.24</v>
      </c>
      <c r="BQ51">
        <v>1.94</v>
      </c>
      <c r="BR51">
        <v>2.11</v>
      </c>
      <c r="BS51">
        <v>1.58</v>
      </c>
      <c r="BT51">
        <v>2.5934300000000001</v>
      </c>
      <c r="BU51">
        <v>1.2924640000000001</v>
      </c>
      <c r="BV51">
        <v>1.870762</v>
      </c>
      <c r="BW51">
        <v>1.871461</v>
      </c>
      <c r="BX51">
        <v>0.94378499999999999</v>
      </c>
      <c r="BY51">
        <v>2.584927</v>
      </c>
      <c r="BZ51">
        <v>1.2786770000000001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5.1181570000000001</v>
      </c>
      <c r="CK51">
        <v>0.900702</v>
      </c>
      <c r="CL51">
        <v>1.8667819999999999</v>
      </c>
      <c r="CM51">
        <v>3.38246</v>
      </c>
      <c r="CN51">
        <v>3.4121049999999999</v>
      </c>
      <c r="CO51">
        <v>4.1358839999999999</v>
      </c>
      <c r="CP51">
        <v>4.101426</v>
      </c>
      <c r="CQ51">
        <v>3.4121049999999999</v>
      </c>
      <c r="CR51">
        <v>0.80499399999999999</v>
      </c>
      <c r="CS51">
        <v>2.690601</v>
      </c>
      <c r="CT51">
        <v>0.47773199999999999</v>
      </c>
      <c r="CU51">
        <v>0</v>
      </c>
      <c r="CV51">
        <v>0</v>
      </c>
      <c r="CW51">
        <v>0.92485499999999998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73.633308999999983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180.63271800000001</v>
      </c>
      <c r="L52">
        <v>224.83633399999999</v>
      </c>
      <c r="M52">
        <v>89.490911999999994</v>
      </c>
      <c r="N52">
        <v>114.75196699999999</v>
      </c>
      <c r="O52">
        <v>60.094048000000001</v>
      </c>
      <c r="P52">
        <v>64.029587000000006</v>
      </c>
      <c r="Q52">
        <v>11.456526</v>
      </c>
      <c r="R52">
        <v>29.789850000000001</v>
      </c>
      <c r="S52">
        <v>13.578011999999999</v>
      </c>
      <c r="T52">
        <v>0.53939199999999998</v>
      </c>
      <c r="U52">
        <v>336.13272000000001</v>
      </c>
      <c r="V52">
        <v>15.666833</v>
      </c>
      <c r="W52">
        <v>21.464141000000001</v>
      </c>
      <c r="X52">
        <v>108.129699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8.025563</v>
      </c>
      <c r="AG52">
        <v>41.353591000000002</v>
      </c>
      <c r="AH52">
        <v>0</v>
      </c>
      <c r="AI52">
        <v>0</v>
      </c>
      <c r="AJ52">
        <v>0</v>
      </c>
      <c r="AK52">
        <v>25.451900999999999</v>
      </c>
      <c r="AL52">
        <v>0</v>
      </c>
      <c r="AM52">
        <v>0</v>
      </c>
      <c r="AN52">
        <v>0.67916100000000001</v>
      </c>
      <c r="AO52">
        <v>0</v>
      </c>
      <c r="AP52">
        <v>0.37015799999999999</v>
      </c>
      <c r="AQ52">
        <v>26.577612999999999</v>
      </c>
      <c r="AR52">
        <v>44.661658000000003</v>
      </c>
      <c r="AS52">
        <v>30.723559000000002</v>
      </c>
      <c r="AT52">
        <v>10.833688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73.633308999999983</v>
      </c>
      <c r="BA52">
        <f t="shared" si="1"/>
        <v>1532.9029399999999</v>
      </c>
      <c r="BD52">
        <v>7.57</v>
      </c>
      <c r="BE52">
        <v>1.88</v>
      </c>
      <c r="BF52">
        <v>0</v>
      </c>
      <c r="BG52">
        <v>1.77</v>
      </c>
      <c r="BH52">
        <v>4.91</v>
      </c>
      <c r="BI52">
        <v>0.89</v>
      </c>
      <c r="BJ52">
        <v>1.74</v>
      </c>
      <c r="BK52">
        <v>1.86</v>
      </c>
      <c r="BL52">
        <v>0</v>
      </c>
      <c r="BM52">
        <v>0.19</v>
      </c>
      <c r="BN52">
        <v>1.47</v>
      </c>
      <c r="BO52">
        <v>1.82</v>
      </c>
      <c r="BP52">
        <v>0.24</v>
      </c>
      <c r="BQ52">
        <v>1.94</v>
      </c>
      <c r="BR52">
        <v>2.11</v>
      </c>
      <c r="BS52">
        <v>1.58</v>
      </c>
      <c r="BT52">
        <v>2.5934300000000001</v>
      </c>
      <c r="BU52">
        <v>1.2924640000000001</v>
      </c>
      <c r="BV52">
        <v>1.870762</v>
      </c>
      <c r="BW52">
        <v>1.871461</v>
      </c>
      <c r="BX52">
        <v>0.94378499999999999</v>
      </c>
      <c r="BY52">
        <v>2.584927</v>
      </c>
      <c r="BZ52">
        <v>1.2786770000000001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5.1181570000000001</v>
      </c>
      <c r="CK52">
        <v>0.900702</v>
      </c>
      <c r="CL52">
        <v>1.8667819999999999</v>
      </c>
      <c r="CM52">
        <v>3.38246</v>
      </c>
      <c r="CN52">
        <v>3.4121049999999999</v>
      </c>
      <c r="CO52">
        <v>4.1358839999999999</v>
      </c>
      <c r="CP52">
        <v>4.101426</v>
      </c>
      <c r="CQ52">
        <v>3.4121049999999999</v>
      </c>
      <c r="CR52">
        <v>0.80499399999999999</v>
      </c>
      <c r="CS52">
        <v>2.690601</v>
      </c>
      <c r="CT52">
        <v>0.47773199999999999</v>
      </c>
      <c r="CU52">
        <v>0</v>
      </c>
      <c r="CV52">
        <v>0</v>
      </c>
      <c r="CW52">
        <v>0.92485499999999998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73.633308999999983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180.63271800000001</v>
      </c>
      <c r="L53">
        <v>224.83633399999999</v>
      </c>
      <c r="M53">
        <v>89.490911999999994</v>
      </c>
      <c r="N53">
        <v>114.75196699999999</v>
      </c>
      <c r="O53">
        <v>60.094048000000001</v>
      </c>
      <c r="P53">
        <v>64.029587000000006</v>
      </c>
      <c r="Q53">
        <v>11.456526</v>
      </c>
      <c r="R53">
        <v>29.789850000000001</v>
      </c>
      <c r="S53">
        <v>13.578011999999999</v>
      </c>
      <c r="T53">
        <v>0.53939199999999998</v>
      </c>
      <c r="U53">
        <v>336.13272000000001</v>
      </c>
      <c r="V53">
        <v>10.5952</v>
      </c>
      <c r="W53">
        <v>21.290765</v>
      </c>
      <c r="X53">
        <v>85.523298999999994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8.025563</v>
      </c>
      <c r="AG53">
        <v>41.353591000000002</v>
      </c>
      <c r="AH53">
        <v>0</v>
      </c>
      <c r="AI53">
        <v>0</v>
      </c>
      <c r="AJ53">
        <v>0</v>
      </c>
      <c r="AK53">
        <v>25.451900999999999</v>
      </c>
      <c r="AL53">
        <v>0</v>
      </c>
      <c r="AM53">
        <v>0</v>
      </c>
      <c r="AN53">
        <v>0.67916100000000001</v>
      </c>
      <c r="AO53">
        <v>0</v>
      </c>
      <c r="AP53">
        <v>0</v>
      </c>
      <c r="AQ53">
        <v>26.577612999999999</v>
      </c>
      <c r="AR53">
        <v>42.534911999999998</v>
      </c>
      <c r="AS53">
        <v>30.723559000000002</v>
      </c>
      <c r="AT53">
        <v>10.833688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73.633308999999983</v>
      </c>
      <c r="BA53">
        <f t="shared" si="1"/>
        <v>1502.554627</v>
      </c>
      <c r="BD53">
        <v>7.57</v>
      </c>
      <c r="BE53">
        <v>1.88</v>
      </c>
      <c r="BF53">
        <v>0</v>
      </c>
      <c r="BG53">
        <v>1.77</v>
      </c>
      <c r="BH53">
        <v>4.91</v>
      </c>
      <c r="BI53">
        <v>0.89</v>
      </c>
      <c r="BJ53">
        <v>1.74</v>
      </c>
      <c r="BK53">
        <v>1.86</v>
      </c>
      <c r="BL53">
        <v>0</v>
      </c>
      <c r="BM53">
        <v>0.19</v>
      </c>
      <c r="BN53">
        <v>1.47</v>
      </c>
      <c r="BO53">
        <v>1.82</v>
      </c>
      <c r="BP53">
        <v>0.24</v>
      </c>
      <c r="BQ53">
        <v>1.94</v>
      </c>
      <c r="BR53">
        <v>2.11</v>
      </c>
      <c r="BS53">
        <v>1.58</v>
      </c>
      <c r="BT53">
        <v>2.5934300000000001</v>
      </c>
      <c r="BU53">
        <v>1.2924640000000001</v>
      </c>
      <c r="BV53">
        <v>1.870762</v>
      </c>
      <c r="BW53">
        <v>1.871461</v>
      </c>
      <c r="BX53">
        <v>0.94378499999999999</v>
      </c>
      <c r="BY53">
        <v>2.584927</v>
      </c>
      <c r="BZ53">
        <v>1.2786770000000001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5.1181570000000001</v>
      </c>
      <c r="CK53">
        <v>0.900702</v>
      </c>
      <c r="CL53">
        <v>1.8667819999999999</v>
      </c>
      <c r="CM53">
        <v>3.38246</v>
      </c>
      <c r="CN53">
        <v>3.4121049999999999</v>
      </c>
      <c r="CO53">
        <v>4.1358839999999999</v>
      </c>
      <c r="CP53">
        <v>4.101426</v>
      </c>
      <c r="CQ53">
        <v>3.4121049999999999</v>
      </c>
      <c r="CR53">
        <v>0.80499399999999999</v>
      </c>
      <c r="CS53">
        <v>2.690601</v>
      </c>
      <c r="CT53">
        <v>0.47773199999999999</v>
      </c>
      <c r="CU53">
        <v>0</v>
      </c>
      <c r="CV53">
        <v>0</v>
      </c>
      <c r="CW53">
        <v>0.92485499999999998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73.633308999999983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180.63271800000001</v>
      </c>
      <c r="L54">
        <v>224.83633399999999</v>
      </c>
      <c r="M54">
        <v>89.490911999999994</v>
      </c>
      <c r="N54">
        <v>114.75196699999999</v>
      </c>
      <c r="O54">
        <v>60.094048000000001</v>
      </c>
      <c r="P54">
        <v>64.029587000000006</v>
      </c>
      <c r="Q54">
        <v>11.456526</v>
      </c>
      <c r="R54">
        <v>29.789850000000001</v>
      </c>
      <c r="S54">
        <v>13.578011999999999</v>
      </c>
      <c r="T54">
        <v>0.53939199999999998</v>
      </c>
      <c r="U54">
        <v>336.13272000000001</v>
      </c>
      <c r="V54">
        <v>10.5952</v>
      </c>
      <c r="W54">
        <v>21.290765</v>
      </c>
      <c r="X54">
        <v>85.523298999999994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8.025563</v>
      </c>
      <c r="AG54">
        <v>41.353591000000002</v>
      </c>
      <c r="AH54">
        <v>0</v>
      </c>
      <c r="AI54">
        <v>0</v>
      </c>
      <c r="AJ54">
        <v>0</v>
      </c>
      <c r="AK54">
        <v>25.451900999999999</v>
      </c>
      <c r="AL54">
        <v>0</v>
      </c>
      <c r="AM54">
        <v>0</v>
      </c>
      <c r="AN54">
        <v>0.67916100000000001</v>
      </c>
      <c r="AO54">
        <v>0</v>
      </c>
      <c r="AP54">
        <v>0</v>
      </c>
      <c r="AQ54">
        <v>26.577612999999999</v>
      </c>
      <c r="AR54">
        <v>42.534911999999998</v>
      </c>
      <c r="AS54">
        <v>30.723559000000002</v>
      </c>
      <c r="AT54">
        <v>10.833688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73.553308999999985</v>
      </c>
      <c r="BA54">
        <f t="shared" si="1"/>
        <v>1502.4746269999998</v>
      </c>
      <c r="BD54">
        <v>7.57</v>
      </c>
      <c r="BE54">
        <v>1.88</v>
      </c>
      <c r="BF54">
        <v>0</v>
      </c>
      <c r="BG54">
        <v>1.77</v>
      </c>
      <c r="BH54">
        <v>4.91</v>
      </c>
      <c r="BI54">
        <v>0.85</v>
      </c>
      <c r="BJ54">
        <v>1.7</v>
      </c>
      <c r="BK54">
        <v>1.86</v>
      </c>
      <c r="BL54">
        <v>0</v>
      </c>
      <c r="BM54">
        <v>0.19</v>
      </c>
      <c r="BN54">
        <v>1.47</v>
      </c>
      <c r="BO54">
        <v>1.82</v>
      </c>
      <c r="BP54">
        <v>0.24</v>
      </c>
      <c r="BQ54">
        <v>1.94</v>
      </c>
      <c r="BR54">
        <v>2.11</v>
      </c>
      <c r="BS54">
        <v>1.58</v>
      </c>
      <c r="BT54">
        <v>2.5934300000000001</v>
      </c>
      <c r="BU54">
        <v>1.2924640000000001</v>
      </c>
      <c r="BV54">
        <v>1.870762</v>
      </c>
      <c r="BW54">
        <v>1.871461</v>
      </c>
      <c r="BX54">
        <v>0.94378499999999999</v>
      </c>
      <c r="BY54">
        <v>2.584927</v>
      </c>
      <c r="BZ54">
        <v>1.2786770000000001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5.1181570000000001</v>
      </c>
      <c r="CK54">
        <v>0.900702</v>
      </c>
      <c r="CL54">
        <v>1.8667819999999999</v>
      </c>
      <c r="CM54">
        <v>3.38246</v>
      </c>
      <c r="CN54">
        <v>3.4121049999999999</v>
      </c>
      <c r="CO54">
        <v>4.1358839999999999</v>
      </c>
      <c r="CP54">
        <v>4.101426</v>
      </c>
      <c r="CQ54">
        <v>3.4121049999999999</v>
      </c>
      <c r="CR54">
        <v>0.80499399999999999</v>
      </c>
      <c r="CS54">
        <v>2.690601</v>
      </c>
      <c r="CT54">
        <v>0.47773199999999999</v>
      </c>
      <c r="CU54">
        <v>0</v>
      </c>
      <c r="CV54">
        <v>0</v>
      </c>
      <c r="CW54">
        <v>0.92485499999999998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73.553308999999985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207.08799999999999</v>
      </c>
      <c r="L55">
        <v>231.13720699999999</v>
      </c>
      <c r="M55">
        <v>89.490911999999994</v>
      </c>
      <c r="N55">
        <v>114.75196699999999</v>
      </c>
      <c r="O55">
        <v>60.094048000000001</v>
      </c>
      <c r="P55">
        <v>64.029587000000006</v>
      </c>
      <c r="Q55">
        <v>12.988174000000001</v>
      </c>
      <c r="R55">
        <v>29.789850000000001</v>
      </c>
      <c r="S55">
        <v>15.831155000000001</v>
      </c>
      <c r="T55">
        <v>0.53939199999999998</v>
      </c>
      <c r="U55">
        <v>336.13272000000001</v>
      </c>
      <c r="V55">
        <v>15.666833</v>
      </c>
      <c r="W55">
        <v>25.162058999999999</v>
      </c>
      <c r="X55">
        <v>108.129699</v>
      </c>
      <c r="Y55">
        <v>0</v>
      </c>
      <c r="Z55">
        <v>6.3126199999999999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8.025563</v>
      </c>
      <c r="AG55">
        <v>41.353591000000002</v>
      </c>
      <c r="AH55">
        <v>0</v>
      </c>
      <c r="AI55">
        <v>0</v>
      </c>
      <c r="AJ55">
        <v>0</v>
      </c>
      <c r="AK55">
        <v>25.451900999999999</v>
      </c>
      <c r="AL55">
        <v>0</v>
      </c>
      <c r="AM55">
        <v>0</v>
      </c>
      <c r="AN55">
        <v>0.67916100000000001</v>
      </c>
      <c r="AO55">
        <v>0</v>
      </c>
      <c r="AP55">
        <v>0</v>
      </c>
      <c r="AQ55">
        <v>26.577612999999999</v>
      </c>
      <c r="AR55">
        <v>42.534911999999998</v>
      </c>
      <c r="AS55">
        <v>30.723559000000002</v>
      </c>
      <c r="AT55">
        <v>10.833688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73.553308999999985</v>
      </c>
      <c r="BA55">
        <f t="shared" si="1"/>
        <v>1576.8775199999998</v>
      </c>
      <c r="BD55">
        <v>7.57</v>
      </c>
      <c r="BE55">
        <v>1.88</v>
      </c>
      <c r="BF55">
        <v>0</v>
      </c>
      <c r="BG55">
        <v>1.77</v>
      </c>
      <c r="BH55">
        <v>4.91</v>
      </c>
      <c r="BI55">
        <v>0.85</v>
      </c>
      <c r="BJ55">
        <v>1.7</v>
      </c>
      <c r="BK55">
        <v>1.86</v>
      </c>
      <c r="BL55">
        <v>0</v>
      </c>
      <c r="BM55">
        <v>0.19</v>
      </c>
      <c r="BN55">
        <v>1.47</v>
      </c>
      <c r="BO55">
        <v>1.82</v>
      </c>
      <c r="BP55">
        <v>0.24</v>
      </c>
      <c r="BQ55">
        <v>1.94</v>
      </c>
      <c r="BR55">
        <v>2.11</v>
      </c>
      <c r="BS55">
        <v>1.58</v>
      </c>
      <c r="BT55">
        <v>2.5934300000000001</v>
      </c>
      <c r="BU55">
        <v>1.2924640000000001</v>
      </c>
      <c r="BV55">
        <v>1.870762</v>
      </c>
      <c r="BW55">
        <v>1.871461</v>
      </c>
      <c r="BX55">
        <v>0.94378499999999999</v>
      </c>
      <c r="BY55">
        <v>2.584927</v>
      </c>
      <c r="BZ55">
        <v>1.2786770000000001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5.1181570000000001</v>
      </c>
      <c r="CK55">
        <v>0.900702</v>
      </c>
      <c r="CL55">
        <v>1.8667819999999999</v>
      </c>
      <c r="CM55">
        <v>3.38246</v>
      </c>
      <c r="CN55">
        <v>3.4121049999999999</v>
      </c>
      <c r="CO55">
        <v>4.1358839999999999</v>
      </c>
      <c r="CP55">
        <v>4.101426</v>
      </c>
      <c r="CQ55">
        <v>3.4121049999999999</v>
      </c>
      <c r="CR55">
        <v>0.80499399999999999</v>
      </c>
      <c r="CS55">
        <v>2.690601</v>
      </c>
      <c r="CT55">
        <v>0.47773199999999999</v>
      </c>
      <c r="CU55">
        <v>0</v>
      </c>
      <c r="CV55">
        <v>0</v>
      </c>
      <c r="CW55">
        <v>0.92485499999999998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73.553308999999985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214.7936</v>
      </c>
      <c r="L56">
        <v>231.13720699999999</v>
      </c>
      <c r="M56">
        <v>89.490911999999994</v>
      </c>
      <c r="N56">
        <v>114.75196699999999</v>
      </c>
      <c r="O56">
        <v>60.094048000000001</v>
      </c>
      <c r="P56">
        <v>64.029587000000006</v>
      </c>
      <c r="Q56">
        <v>12.988174000000001</v>
      </c>
      <c r="R56">
        <v>29.789850000000001</v>
      </c>
      <c r="S56">
        <v>15.831155000000001</v>
      </c>
      <c r="T56">
        <v>0.53939199999999998</v>
      </c>
      <c r="U56">
        <v>336.13272000000001</v>
      </c>
      <c r="V56">
        <v>15.666833</v>
      </c>
      <c r="W56">
        <v>25.162058999999999</v>
      </c>
      <c r="X56">
        <v>108.129699</v>
      </c>
      <c r="Y56">
        <v>0</v>
      </c>
      <c r="Z56">
        <v>6.3126199999999999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8.025563</v>
      </c>
      <c r="AG56">
        <v>41.353591000000002</v>
      </c>
      <c r="AH56">
        <v>0</v>
      </c>
      <c r="AI56">
        <v>0</v>
      </c>
      <c r="AJ56">
        <v>0</v>
      </c>
      <c r="AK56">
        <v>25.451900999999999</v>
      </c>
      <c r="AL56">
        <v>0</v>
      </c>
      <c r="AM56">
        <v>0</v>
      </c>
      <c r="AN56">
        <v>0.67916100000000001</v>
      </c>
      <c r="AO56">
        <v>0</v>
      </c>
      <c r="AP56">
        <v>0</v>
      </c>
      <c r="AQ56">
        <v>26.577612999999999</v>
      </c>
      <c r="AR56">
        <v>42.534911999999998</v>
      </c>
      <c r="AS56">
        <v>30.723559000000002</v>
      </c>
      <c r="AT56">
        <v>10.833688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73.553308999999985</v>
      </c>
      <c r="BA56">
        <f t="shared" si="1"/>
        <v>1584.5831199999998</v>
      </c>
      <c r="BD56">
        <v>7.57</v>
      </c>
      <c r="BE56">
        <v>1.88</v>
      </c>
      <c r="BF56">
        <v>0</v>
      </c>
      <c r="BG56">
        <v>1.77</v>
      </c>
      <c r="BH56">
        <v>4.91</v>
      </c>
      <c r="BI56">
        <v>0.85</v>
      </c>
      <c r="BJ56">
        <v>1.7</v>
      </c>
      <c r="BK56">
        <v>1.86</v>
      </c>
      <c r="BL56">
        <v>0</v>
      </c>
      <c r="BM56">
        <v>0.19</v>
      </c>
      <c r="BN56">
        <v>1.47</v>
      </c>
      <c r="BO56">
        <v>1.82</v>
      </c>
      <c r="BP56">
        <v>0.24</v>
      </c>
      <c r="BQ56">
        <v>1.94</v>
      </c>
      <c r="BR56">
        <v>2.11</v>
      </c>
      <c r="BS56">
        <v>1.58</v>
      </c>
      <c r="BT56">
        <v>2.5934300000000001</v>
      </c>
      <c r="BU56">
        <v>1.2924640000000001</v>
      </c>
      <c r="BV56">
        <v>1.870762</v>
      </c>
      <c r="BW56">
        <v>1.871461</v>
      </c>
      <c r="BX56">
        <v>0.94378499999999999</v>
      </c>
      <c r="BY56">
        <v>2.584927</v>
      </c>
      <c r="BZ56">
        <v>1.2786770000000001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5.1181570000000001</v>
      </c>
      <c r="CK56">
        <v>0.900702</v>
      </c>
      <c r="CL56">
        <v>1.8667819999999999</v>
      </c>
      <c r="CM56">
        <v>3.38246</v>
      </c>
      <c r="CN56">
        <v>3.4121049999999999</v>
      </c>
      <c r="CO56">
        <v>4.1358839999999999</v>
      </c>
      <c r="CP56">
        <v>4.101426</v>
      </c>
      <c r="CQ56">
        <v>3.4121049999999999</v>
      </c>
      <c r="CR56">
        <v>0.80499399999999999</v>
      </c>
      <c r="CS56">
        <v>2.690601</v>
      </c>
      <c r="CT56">
        <v>0.47773199999999999</v>
      </c>
      <c r="CU56">
        <v>0</v>
      </c>
      <c r="CV56">
        <v>0</v>
      </c>
      <c r="CW56">
        <v>0.92485499999999998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73.553308999999985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236.94720000000001</v>
      </c>
      <c r="L57">
        <v>230.857753</v>
      </c>
      <c r="M57">
        <v>89.490911999999994</v>
      </c>
      <c r="N57">
        <v>114.75196699999999</v>
      </c>
      <c r="O57">
        <v>60.094048000000001</v>
      </c>
      <c r="P57">
        <v>64.029587000000006</v>
      </c>
      <c r="Q57">
        <v>12.988174000000001</v>
      </c>
      <c r="R57">
        <v>29.789850000000001</v>
      </c>
      <c r="S57">
        <v>15.831155000000001</v>
      </c>
      <c r="T57">
        <v>0.53939199999999998</v>
      </c>
      <c r="U57">
        <v>336.13272000000001</v>
      </c>
      <c r="V57">
        <v>10.5952</v>
      </c>
      <c r="W57">
        <v>24.353740999999999</v>
      </c>
      <c r="X57">
        <v>85.523298999999994</v>
      </c>
      <c r="Y57">
        <v>0</v>
      </c>
      <c r="Z57">
        <v>6.3126199999999999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8.025563</v>
      </c>
      <c r="AG57">
        <v>41.353591000000002</v>
      </c>
      <c r="AH57">
        <v>0</v>
      </c>
      <c r="AI57">
        <v>0</v>
      </c>
      <c r="AJ57">
        <v>0</v>
      </c>
      <c r="AK57">
        <v>25.451900999999999</v>
      </c>
      <c r="AL57">
        <v>0</v>
      </c>
      <c r="AM57">
        <v>0</v>
      </c>
      <c r="AN57">
        <v>0.67916100000000001</v>
      </c>
      <c r="AO57">
        <v>0</v>
      </c>
      <c r="AP57">
        <v>0</v>
      </c>
      <c r="AQ57">
        <v>26.577612999999999</v>
      </c>
      <c r="AR57">
        <v>38.281421000000002</v>
      </c>
      <c r="AS57">
        <v>30.723559000000002</v>
      </c>
      <c r="AT57">
        <v>10.833688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73.553308999999985</v>
      </c>
      <c r="BA57">
        <f t="shared" si="1"/>
        <v>1573.7174239999995</v>
      </c>
      <c r="BD57">
        <v>7.57</v>
      </c>
      <c r="BE57">
        <v>1.88</v>
      </c>
      <c r="BF57">
        <v>0</v>
      </c>
      <c r="BG57">
        <v>1.77</v>
      </c>
      <c r="BH57">
        <v>4.91</v>
      </c>
      <c r="BI57">
        <v>0.85</v>
      </c>
      <c r="BJ57">
        <v>1.7</v>
      </c>
      <c r="BK57">
        <v>1.86</v>
      </c>
      <c r="BL57">
        <v>0</v>
      </c>
      <c r="BM57">
        <v>0.19</v>
      </c>
      <c r="BN57">
        <v>1.47</v>
      </c>
      <c r="BO57">
        <v>1.82</v>
      </c>
      <c r="BP57">
        <v>0.24</v>
      </c>
      <c r="BQ57">
        <v>1.94</v>
      </c>
      <c r="BR57">
        <v>2.11</v>
      </c>
      <c r="BS57">
        <v>1.58</v>
      </c>
      <c r="BT57">
        <v>2.5934300000000001</v>
      </c>
      <c r="BU57">
        <v>1.2924640000000001</v>
      </c>
      <c r="BV57">
        <v>1.870762</v>
      </c>
      <c r="BW57">
        <v>1.871461</v>
      </c>
      <c r="BX57">
        <v>0.94378499999999999</v>
      </c>
      <c r="BY57">
        <v>2.584927</v>
      </c>
      <c r="BZ57">
        <v>1.2786770000000001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5.1181570000000001</v>
      </c>
      <c r="CK57">
        <v>0.900702</v>
      </c>
      <c r="CL57">
        <v>1.8667819999999999</v>
      </c>
      <c r="CM57">
        <v>3.38246</v>
      </c>
      <c r="CN57">
        <v>3.4121049999999999</v>
      </c>
      <c r="CO57">
        <v>4.1358839999999999</v>
      </c>
      <c r="CP57">
        <v>4.101426</v>
      </c>
      <c r="CQ57">
        <v>3.4121049999999999</v>
      </c>
      <c r="CR57">
        <v>0.80499399999999999</v>
      </c>
      <c r="CS57">
        <v>2.690601</v>
      </c>
      <c r="CT57">
        <v>0.47773199999999999</v>
      </c>
      <c r="CU57">
        <v>0</v>
      </c>
      <c r="CV57">
        <v>0</v>
      </c>
      <c r="CW57">
        <v>0.92485499999999998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73.553308999999985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223.794083</v>
      </c>
      <c r="L58">
        <v>230.857753</v>
      </c>
      <c r="M58">
        <v>89.490911999999994</v>
      </c>
      <c r="N58">
        <v>114.75196699999999</v>
      </c>
      <c r="O58">
        <v>60.094048000000001</v>
      </c>
      <c r="P58">
        <v>64.029587000000006</v>
      </c>
      <c r="Q58">
        <v>12.988174000000001</v>
      </c>
      <c r="R58">
        <v>29.789850000000001</v>
      </c>
      <c r="S58">
        <v>15.831155000000001</v>
      </c>
      <c r="T58">
        <v>0.53939199999999998</v>
      </c>
      <c r="U58">
        <v>336.13272000000001</v>
      </c>
      <c r="V58">
        <v>10.5952</v>
      </c>
      <c r="W58">
        <v>24.353740999999999</v>
      </c>
      <c r="X58">
        <v>85.523298999999994</v>
      </c>
      <c r="Y58">
        <v>0</v>
      </c>
      <c r="Z58">
        <v>6.3126199999999999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8.025563</v>
      </c>
      <c r="AG58">
        <v>41.353591000000002</v>
      </c>
      <c r="AH58">
        <v>0</v>
      </c>
      <c r="AI58">
        <v>0</v>
      </c>
      <c r="AJ58">
        <v>0</v>
      </c>
      <c r="AK58">
        <v>25.451900999999999</v>
      </c>
      <c r="AL58">
        <v>0</v>
      </c>
      <c r="AM58">
        <v>0</v>
      </c>
      <c r="AN58">
        <v>0.67916100000000001</v>
      </c>
      <c r="AO58">
        <v>0</v>
      </c>
      <c r="AP58">
        <v>0</v>
      </c>
      <c r="AQ58">
        <v>26.577612999999999</v>
      </c>
      <c r="AR58">
        <v>38.281421000000002</v>
      </c>
      <c r="AS58">
        <v>30.723559000000002</v>
      </c>
      <c r="AT58">
        <v>10.833688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73.553308999999985</v>
      </c>
      <c r="BA58">
        <f t="shared" si="1"/>
        <v>1560.5643069999994</v>
      </c>
      <c r="BD58">
        <v>7.57</v>
      </c>
      <c r="BE58">
        <v>1.88</v>
      </c>
      <c r="BF58">
        <v>0</v>
      </c>
      <c r="BG58">
        <v>1.77</v>
      </c>
      <c r="BH58">
        <v>4.91</v>
      </c>
      <c r="BI58">
        <v>0.85</v>
      </c>
      <c r="BJ58">
        <v>1.7</v>
      </c>
      <c r="BK58">
        <v>1.86</v>
      </c>
      <c r="BL58">
        <v>0</v>
      </c>
      <c r="BM58">
        <v>0.19</v>
      </c>
      <c r="BN58">
        <v>1.47</v>
      </c>
      <c r="BO58">
        <v>1.82</v>
      </c>
      <c r="BP58">
        <v>0.24</v>
      </c>
      <c r="BQ58">
        <v>1.94</v>
      </c>
      <c r="BR58">
        <v>2.11</v>
      </c>
      <c r="BS58">
        <v>1.58</v>
      </c>
      <c r="BT58">
        <v>2.5934300000000001</v>
      </c>
      <c r="BU58">
        <v>1.2924640000000001</v>
      </c>
      <c r="BV58">
        <v>1.870762</v>
      </c>
      <c r="BW58">
        <v>1.871461</v>
      </c>
      <c r="BX58">
        <v>0.94378499999999999</v>
      </c>
      <c r="BY58">
        <v>2.584927</v>
      </c>
      <c r="BZ58">
        <v>1.2786770000000001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5.1181570000000001</v>
      </c>
      <c r="CK58">
        <v>0.900702</v>
      </c>
      <c r="CL58">
        <v>1.8667819999999999</v>
      </c>
      <c r="CM58">
        <v>3.38246</v>
      </c>
      <c r="CN58">
        <v>3.4121049999999999</v>
      </c>
      <c r="CO58">
        <v>4.1358839999999999</v>
      </c>
      <c r="CP58">
        <v>4.101426</v>
      </c>
      <c r="CQ58">
        <v>3.4121049999999999</v>
      </c>
      <c r="CR58">
        <v>0.80499399999999999</v>
      </c>
      <c r="CS58">
        <v>2.690601</v>
      </c>
      <c r="CT58">
        <v>0.47773199999999999</v>
      </c>
      <c r="CU58">
        <v>0</v>
      </c>
      <c r="CV58">
        <v>0</v>
      </c>
      <c r="CW58">
        <v>0.92485499999999998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73.553308999999985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208.05119999999999</v>
      </c>
      <c r="L59">
        <v>230.857753</v>
      </c>
      <c r="M59">
        <v>89.490911999999994</v>
      </c>
      <c r="N59">
        <v>114.75196699999999</v>
      </c>
      <c r="O59">
        <v>60.094048000000001</v>
      </c>
      <c r="P59">
        <v>64.029587000000006</v>
      </c>
      <c r="Q59">
        <v>12.988174000000001</v>
      </c>
      <c r="R59">
        <v>29.789850000000001</v>
      </c>
      <c r="S59">
        <v>15.831155000000001</v>
      </c>
      <c r="T59">
        <v>0.53939199999999998</v>
      </c>
      <c r="U59">
        <v>336.13272000000001</v>
      </c>
      <c r="V59">
        <v>10.5952</v>
      </c>
      <c r="W59">
        <v>24.353740999999999</v>
      </c>
      <c r="X59">
        <v>85.523298999999994</v>
      </c>
      <c r="Y59">
        <v>0</v>
      </c>
      <c r="Z59">
        <v>6.3126199999999999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8.025563</v>
      </c>
      <c r="AG59">
        <v>41.353591000000002</v>
      </c>
      <c r="AH59">
        <v>0</v>
      </c>
      <c r="AI59">
        <v>0</v>
      </c>
      <c r="AJ59">
        <v>0</v>
      </c>
      <c r="AK59">
        <v>25.451900999999999</v>
      </c>
      <c r="AL59">
        <v>0</v>
      </c>
      <c r="AM59">
        <v>0</v>
      </c>
      <c r="AN59">
        <v>0.67916100000000001</v>
      </c>
      <c r="AO59">
        <v>0</v>
      </c>
      <c r="AP59">
        <v>0</v>
      </c>
      <c r="AQ59">
        <v>26.577612999999999</v>
      </c>
      <c r="AR59">
        <v>38.281421000000002</v>
      </c>
      <c r="AS59">
        <v>30.723559000000002</v>
      </c>
      <c r="AT59">
        <v>10.833688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73.553308999999985</v>
      </c>
      <c r="BA59">
        <f t="shared" si="1"/>
        <v>1544.8214239999993</v>
      </c>
      <c r="BD59">
        <v>7.57</v>
      </c>
      <c r="BE59">
        <v>1.88</v>
      </c>
      <c r="BF59">
        <v>0</v>
      </c>
      <c r="BG59">
        <v>1.77</v>
      </c>
      <c r="BH59">
        <v>4.91</v>
      </c>
      <c r="BI59">
        <v>0.85</v>
      </c>
      <c r="BJ59">
        <v>1.7</v>
      </c>
      <c r="BK59">
        <v>1.86</v>
      </c>
      <c r="BL59">
        <v>0</v>
      </c>
      <c r="BM59">
        <v>0.19</v>
      </c>
      <c r="BN59">
        <v>1.47</v>
      </c>
      <c r="BO59">
        <v>1.82</v>
      </c>
      <c r="BP59">
        <v>0.24</v>
      </c>
      <c r="BQ59">
        <v>1.94</v>
      </c>
      <c r="BR59">
        <v>2.11</v>
      </c>
      <c r="BS59">
        <v>1.58</v>
      </c>
      <c r="BT59">
        <v>2.5934300000000001</v>
      </c>
      <c r="BU59">
        <v>1.2924640000000001</v>
      </c>
      <c r="BV59">
        <v>1.870762</v>
      </c>
      <c r="BW59">
        <v>1.871461</v>
      </c>
      <c r="BX59">
        <v>0.94378499999999999</v>
      </c>
      <c r="BY59">
        <v>2.584927</v>
      </c>
      <c r="BZ59">
        <v>1.2786770000000001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5.1181570000000001</v>
      </c>
      <c r="CK59">
        <v>0.900702</v>
      </c>
      <c r="CL59">
        <v>1.8667819999999999</v>
      </c>
      <c r="CM59">
        <v>3.38246</v>
      </c>
      <c r="CN59">
        <v>3.4121049999999999</v>
      </c>
      <c r="CO59">
        <v>4.1358839999999999</v>
      </c>
      <c r="CP59">
        <v>4.101426</v>
      </c>
      <c r="CQ59">
        <v>3.4121049999999999</v>
      </c>
      <c r="CR59">
        <v>0.80499399999999999</v>
      </c>
      <c r="CS59">
        <v>2.690601</v>
      </c>
      <c r="CT59">
        <v>0.47773199999999999</v>
      </c>
      <c r="CU59">
        <v>0</v>
      </c>
      <c r="CV59">
        <v>0</v>
      </c>
      <c r="CW59">
        <v>0.92485499999999998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73.553308999999985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201.30879999999999</v>
      </c>
      <c r="L60">
        <v>230.857753</v>
      </c>
      <c r="M60">
        <v>89.490911999999994</v>
      </c>
      <c r="N60">
        <v>114.75196699999999</v>
      </c>
      <c r="O60">
        <v>60.094048000000001</v>
      </c>
      <c r="P60">
        <v>64.029587000000006</v>
      </c>
      <c r="Q60">
        <v>12.988174000000001</v>
      </c>
      <c r="R60">
        <v>29.789850000000001</v>
      </c>
      <c r="S60">
        <v>15.831155000000001</v>
      </c>
      <c r="T60">
        <v>0.53939199999999998</v>
      </c>
      <c r="U60">
        <v>336.13272000000001</v>
      </c>
      <c r="V60">
        <v>10.5952</v>
      </c>
      <c r="W60">
        <v>24.353740999999999</v>
      </c>
      <c r="X60">
        <v>85.523298999999994</v>
      </c>
      <c r="Y60">
        <v>0</v>
      </c>
      <c r="Z60">
        <v>6.3126199999999999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8.025563</v>
      </c>
      <c r="AG60">
        <v>41.353591000000002</v>
      </c>
      <c r="AH60">
        <v>0</v>
      </c>
      <c r="AI60">
        <v>0</v>
      </c>
      <c r="AJ60">
        <v>0</v>
      </c>
      <c r="AK60">
        <v>25.451900999999999</v>
      </c>
      <c r="AL60">
        <v>0</v>
      </c>
      <c r="AM60">
        <v>0</v>
      </c>
      <c r="AN60">
        <v>0.67916100000000001</v>
      </c>
      <c r="AO60">
        <v>0</v>
      </c>
      <c r="AP60">
        <v>0</v>
      </c>
      <c r="AQ60">
        <v>26.577612999999999</v>
      </c>
      <c r="AR60">
        <v>38.281421000000002</v>
      </c>
      <c r="AS60">
        <v>30.723559000000002</v>
      </c>
      <c r="AT60">
        <v>10.833688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73.553308999999985</v>
      </c>
      <c r="BA60">
        <f t="shared" si="1"/>
        <v>1538.0790239999994</v>
      </c>
      <c r="BD60">
        <v>7.57</v>
      </c>
      <c r="BE60">
        <v>1.88</v>
      </c>
      <c r="BF60">
        <v>0</v>
      </c>
      <c r="BG60">
        <v>1.77</v>
      </c>
      <c r="BH60">
        <v>4.91</v>
      </c>
      <c r="BI60">
        <v>0.85</v>
      </c>
      <c r="BJ60">
        <v>1.7</v>
      </c>
      <c r="BK60">
        <v>1.86</v>
      </c>
      <c r="BL60">
        <v>0</v>
      </c>
      <c r="BM60">
        <v>0.19</v>
      </c>
      <c r="BN60">
        <v>1.47</v>
      </c>
      <c r="BO60">
        <v>1.82</v>
      </c>
      <c r="BP60">
        <v>0.24</v>
      </c>
      <c r="BQ60">
        <v>1.94</v>
      </c>
      <c r="BR60">
        <v>2.11</v>
      </c>
      <c r="BS60">
        <v>1.58</v>
      </c>
      <c r="BT60">
        <v>2.5934300000000001</v>
      </c>
      <c r="BU60">
        <v>1.2924640000000001</v>
      </c>
      <c r="BV60">
        <v>1.870762</v>
      </c>
      <c r="BW60">
        <v>1.871461</v>
      </c>
      <c r="BX60">
        <v>0.94378499999999999</v>
      </c>
      <c r="BY60">
        <v>2.584927</v>
      </c>
      <c r="BZ60">
        <v>1.2786770000000001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5.1181570000000001</v>
      </c>
      <c r="CK60">
        <v>0.900702</v>
      </c>
      <c r="CL60">
        <v>1.8667819999999999</v>
      </c>
      <c r="CM60">
        <v>3.38246</v>
      </c>
      <c r="CN60">
        <v>3.4121049999999999</v>
      </c>
      <c r="CO60">
        <v>4.1358839999999999</v>
      </c>
      <c r="CP60">
        <v>4.101426</v>
      </c>
      <c r="CQ60">
        <v>3.4121049999999999</v>
      </c>
      <c r="CR60">
        <v>0.80499399999999999</v>
      </c>
      <c r="CS60">
        <v>2.690601</v>
      </c>
      <c r="CT60">
        <v>0.47773199999999999</v>
      </c>
      <c r="CU60">
        <v>0</v>
      </c>
      <c r="CV60">
        <v>0</v>
      </c>
      <c r="CW60">
        <v>0.92485499999999998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73.553308999999985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198.41919999999999</v>
      </c>
      <c r="L61">
        <v>230.857753</v>
      </c>
      <c r="M61">
        <v>89.490911999999994</v>
      </c>
      <c r="N61">
        <v>114.75196699999999</v>
      </c>
      <c r="O61">
        <v>60.094048000000001</v>
      </c>
      <c r="P61">
        <v>64.029587000000006</v>
      </c>
      <c r="Q61">
        <v>12.988174000000001</v>
      </c>
      <c r="R61">
        <v>29.789850000000001</v>
      </c>
      <c r="S61">
        <v>15.831155000000001</v>
      </c>
      <c r="T61">
        <v>0.53939199999999998</v>
      </c>
      <c r="U61">
        <v>336.13272000000001</v>
      </c>
      <c r="V61">
        <v>10.5952</v>
      </c>
      <c r="W61">
        <v>24.353740999999999</v>
      </c>
      <c r="X61">
        <v>85.523298999999994</v>
      </c>
      <c r="Y61">
        <v>0</v>
      </c>
      <c r="Z61">
        <v>6.3126199999999999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8.025563</v>
      </c>
      <c r="AG61">
        <v>41.353591000000002</v>
      </c>
      <c r="AH61">
        <v>0</v>
      </c>
      <c r="AI61">
        <v>0</v>
      </c>
      <c r="AJ61">
        <v>0</v>
      </c>
      <c r="AK61">
        <v>25.451900999999999</v>
      </c>
      <c r="AL61">
        <v>0</v>
      </c>
      <c r="AM61">
        <v>5.2584970000000002</v>
      </c>
      <c r="AN61">
        <v>0.67916100000000001</v>
      </c>
      <c r="AO61">
        <v>0</v>
      </c>
      <c r="AP61">
        <v>0</v>
      </c>
      <c r="AQ61">
        <v>39.866419999999998</v>
      </c>
      <c r="AR61">
        <v>38.281421000000002</v>
      </c>
      <c r="AS61">
        <v>30.723559000000002</v>
      </c>
      <c r="AT61">
        <v>10.833688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71.995273999999981</v>
      </c>
      <c r="BA61">
        <f t="shared" si="1"/>
        <v>1552.1786929999996</v>
      </c>
      <c r="BD61">
        <v>7.57</v>
      </c>
      <c r="BE61">
        <v>1.88</v>
      </c>
      <c r="BF61">
        <v>0</v>
      </c>
      <c r="BG61">
        <v>1.77</v>
      </c>
      <c r="BH61">
        <v>4.7699999999999996</v>
      </c>
      <c r="BI61">
        <v>0.85</v>
      </c>
      <c r="BJ61">
        <v>1.7</v>
      </c>
      <c r="BK61">
        <v>1.86</v>
      </c>
      <c r="BL61">
        <v>0</v>
      </c>
      <c r="BM61">
        <v>0.19</v>
      </c>
      <c r="BN61">
        <v>0</v>
      </c>
      <c r="BO61">
        <v>1.82</v>
      </c>
      <c r="BP61">
        <v>0.24</v>
      </c>
      <c r="BQ61">
        <v>1.94</v>
      </c>
      <c r="BR61">
        <v>2.11</v>
      </c>
      <c r="BS61">
        <v>1.58</v>
      </c>
      <c r="BT61">
        <v>2.5934300000000001</v>
      </c>
      <c r="BU61">
        <v>1.2924640000000001</v>
      </c>
      <c r="BV61">
        <v>1.9227270000000001</v>
      </c>
      <c r="BW61">
        <v>1.871461</v>
      </c>
      <c r="BX61">
        <v>0.94378499999999999</v>
      </c>
      <c r="BY61">
        <v>2.584927</v>
      </c>
      <c r="BZ61">
        <v>1.2786770000000001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5.1181570000000001</v>
      </c>
      <c r="CK61">
        <v>0.900702</v>
      </c>
      <c r="CL61">
        <v>1.8667819999999999</v>
      </c>
      <c r="CM61">
        <v>3.38246</v>
      </c>
      <c r="CN61">
        <v>3.4121049999999999</v>
      </c>
      <c r="CO61">
        <v>4.1358839999999999</v>
      </c>
      <c r="CP61">
        <v>4.101426</v>
      </c>
      <c r="CQ61">
        <v>3.4121049999999999</v>
      </c>
      <c r="CR61">
        <v>0.80499399999999999</v>
      </c>
      <c r="CS61">
        <v>2.690601</v>
      </c>
      <c r="CT61">
        <v>0.47773199999999999</v>
      </c>
      <c r="CU61">
        <v>0</v>
      </c>
      <c r="CV61">
        <v>0</v>
      </c>
      <c r="CW61">
        <v>0.92485499999999998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71.995273999999981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180.63271800000001</v>
      </c>
      <c r="L62">
        <v>230.857753</v>
      </c>
      <c r="M62">
        <v>89.490911999999994</v>
      </c>
      <c r="N62">
        <v>114.75196699999999</v>
      </c>
      <c r="O62">
        <v>60.094048000000001</v>
      </c>
      <c r="P62">
        <v>64.029587000000006</v>
      </c>
      <c r="Q62">
        <v>12.988174000000001</v>
      </c>
      <c r="R62">
        <v>29.789850000000001</v>
      </c>
      <c r="S62">
        <v>15.831155000000001</v>
      </c>
      <c r="T62">
        <v>0.53939199999999998</v>
      </c>
      <c r="U62">
        <v>336.13272000000001</v>
      </c>
      <c r="V62">
        <v>10.5952</v>
      </c>
      <c r="W62">
        <v>24.353740999999999</v>
      </c>
      <c r="X62">
        <v>85.523298999999994</v>
      </c>
      <c r="Y62">
        <v>0</v>
      </c>
      <c r="Z62">
        <v>6.3126199999999999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8.025563</v>
      </c>
      <c r="AG62">
        <v>41.353591000000002</v>
      </c>
      <c r="AH62">
        <v>0</v>
      </c>
      <c r="AI62">
        <v>0</v>
      </c>
      <c r="AJ62">
        <v>0</v>
      </c>
      <c r="AK62">
        <v>25.451900999999999</v>
      </c>
      <c r="AL62">
        <v>0</v>
      </c>
      <c r="AM62">
        <v>10.516992999999999</v>
      </c>
      <c r="AN62">
        <v>0.67916100000000001</v>
      </c>
      <c r="AO62">
        <v>0</v>
      </c>
      <c r="AP62">
        <v>0</v>
      </c>
      <c r="AQ62">
        <v>39.866419999999998</v>
      </c>
      <c r="AR62">
        <v>38.281421000000002</v>
      </c>
      <c r="AS62">
        <v>30.723559000000002</v>
      </c>
      <c r="AT62">
        <v>10.833688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71.945273999999984</v>
      </c>
      <c r="BA62">
        <f t="shared" si="1"/>
        <v>1539.6007069999994</v>
      </c>
      <c r="BD62">
        <v>7.57</v>
      </c>
      <c r="BE62">
        <v>1.88</v>
      </c>
      <c r="BF62">
        <v>0</v>
      </c>
      <c r="BG62">
        <v>1.77</v>
      </c>
      <c r="BH62">
        <v>4.7699999999999996</v>
      </c>
      <c r="BI62">
        <v>0.83</v>
      </c>
      <c r="BJ62">
        <v>1.67</v>
      </c>
      <c r="BK62">
        <v>1.86</v>
      </c>
      <c r="BL62">
        <v>0</v>
      </c>
      <c r="BM62">
        <v>0.19</v>
      </c>
      <c r="BN62">
        <v>0</v>
      </c>
      <c r="BO62">
        <v>1.82</v>
      </c>
      <c r="BP62">
        <v>0.24</v>
      </c>
      <c r="BQ62">
        <v>1.94</v>
      </c>
      <c r="BR62">
        <v>2.11</v>
      </c>
      <c r="BS62">
        <v>1.58</v>
      </c>
      <c r="BT62">
        <v>2.5934300000000001</v>
      </c>
      <c r="BU62">
        <v>1.2924640000000001</v>
      </c>
      <c r="BV62">
        <v>1.9227270000000001</v>
      </c>
      <c r="BW62">
        <v>1.871461</v>
      </c>
      <c r="BX62">
        <v>0.94378499999999999</v>
      </c>
      <c r="BY62">
        <v>2.584927</v>
      </c>
      <c r="BZ62">
        <v>1.2786770000000001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5.1181570000000001</v>
      </c>
      <c r="CK62">
        <v>0.900702</v>
      </c>
      <c r="CL62">
        <v>1.8667819999999999</v>
      </c>
      <c r="CM62">
        <v>3.38246</v>
      </c>
      <c r="CN62">
        <v>3.4121049999999999</v>
      </c>
      <c r="CO62">
        <v>4.1358839999999999</v>
      </c>
      <c r="CP62">
        <v>4.101426</v>
      </c>
      <c r="CQ62">
        <v>3.4121049999999999</v>
      </c>
      <c r="CR62">
        <v>0.80499399999999999</v>
      </c>
      <c r="CS62">
        <v>2.690601</v>
      </c>
      <c r="CT62">
        <v>0.47773199999999999</v>
      </c>
      <c r="CU62">
        <v>0</v>
      </c>
      <c r="CV62">
        <v>0</v>
      </c>
      <c r="CW62">
        <v>0.92485499999999998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71.945273999999984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211.904</v>
      </c>
      <c r="L63">
        <v>230.857753</v>
      </c>
      <c r="M63">
        <v>89.490911999999994</v>
      </c>
      <c r="N63">
        <v>114.75196699999999</v>
      </c>
      <c r="O63">
        <v>60.094048000000001</v>
      </c>
      <c r="P63">
        <v>64.029587000000006</v>
      </c>
      <c r="Q63">
        <v>12.988174000000001</v>
      </c>
      <c r="R63">
        <v>29.789850000000001</v>
      </c>
      <c r="S63">
        <v>15.831155000000001</v>
      </c>
      <c r="T63">
        <v>0.53939199999999998</v>
      </c>
      <c r="U63">
        <v>336.13272000000001</v>
      </c>
      <c r="V63">
        <v>13.729623</v>
      </c>
      <c r="W63">
        <v>25.162058999999999</v>
      </c>
      <c r="X63">
        <v>108.129699</v>
      </c>
      <c r="Y63">
        <v>0</v>
      </c>
      <c r="Z63">
        <v>6.3126199999999999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8.025563</v>
      </c>
      <c r="AG63">
        <v>41.353591000000002</v>
      </c>
      <c r="AH63">
        <v>0</v>
      </c>
      <c r="AI63">
        <v>0</v>
      </c>
      <c r="AJ63">
        <v>0</v>
      </c>
      <c r="AK63">
        <v>25.451900999999999</v>
      </c>
      <c r="AL63">
        <v>0</v>
      </c>
      <c r="AM63">
        <v>15.743620999999999</v>
      </c>
      <c r="AN63">
        <v>0.67916100000000001</v>
      </c>
      <c r="AO63">
        <v>0</v>
      </c>
      <c r="AP63">
        <v>0</v>
      </c>
      <c r="AQ63">
        <v>39.866419999999998</v>
      </c>
      <c r="AR63">
        <v>42.534911999999998</v>
      </c>
      <c r="AS63">
        <v>30.723559000000002</v>
      </c>
      <c r="AT63">
        <v>10.833688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67.206452999999982</v>
      </c>
      <c r="BA63">
        <f t="shared" si="1"/>
        <v>1602.1624280000001</v>
      </c>
      <c r="BD63">
        <v>7.57</v>
      </c>
      <c r="BE63">
        <v>1.88</v>
      </c>
      <c r="BF63">
        <v>0</v>
      </c>
      <c r="BG63">
        <v>1.77</v>
      </c>
      <c r="BH63">
        <v>0</v>
      </c>
      <c r="BI63">
        <v>0.83</v>
      </c>
      <c r="BJ63">
        <v>1.67</v>
      </c>
      <c r="BK63">
        <v>1.86</v>
      </c>
      <c r="BL63">
        <v>0</v>
      </c>
      <c r="BM63">
        <v>0.19</v>
      </c>
      <c r="BN63">
        <v>0</v>
      </c>
      <c r="BO63">
        <v>1.82</v>
      </c>
      <c r="BP63">
        <v>0.24</v>
      </c>
      <c r="BQ63">
        <v>1.94</v>
      </c>
      <c r="BR63">
        <v>2.11</v>
      </c>
      <c r="BS63">
        <v>1.58</v>
      </c>
      <c r="BT63">
        <v>2.5934300000000001</v>
      </c>
      <c r="BU63">
        <v>1.2924640000000001</v>
      </c>
      <c r="BV63">
        <v>1.9539059999999999</v>
      </c>
      <c r="BW63">
        <v>1.871461</v>
      </c>
      <c r="BX63">
        <v>0.94378499999999999</v>
      </c>
      <c r="BY63">
        <v>2.584927</v>
      </c>
      <c r="BZ63">
        <v>1.2786770000000001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5.1181570000000001</v>
      </c>
      <c r="CK63">
        <v>0.900702</v>
      </c>
      <c r="CL63">
        <v>1.8667819999999999</v>
      </c>
      <c r="CM63">
        <v>3.38246</v>
      </c>
      <c r="CN63">
        <v>3.4121049999999999</v>
      </c>
      <c r="CO63">
        <v>4.1358839999999999</v>
      </c>
      <c r="CP63">
        <v>4.101426</v>
      </c>
      <c r="CQ63">
        <v>3.4121049999999999</v>
      </c>
      <c r="CR63">
        <v>0.80499399999999999</v>
      </c>
      <c r="CS63">
        <v>2.690601</v>
      </c>
      <c r="CT63">
        <v>0.47773199999999999</v>
      </c>
      <c r="CU63">
        <v>0</v>
      </c>
      <c r="CV63">
        <v>0</v>
      </c>
      <c r="CW63">
        <v>0.92485499999999998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67.206452999999982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211.904</v>
      </c>
      <c r="L64">
        <v>230.857753</v>
      </c>
      <c r="M64">
        <v>89.490911999999994</v>
      </c>
      <c r="N64">
        <v>114.75196699999999</v>
      </c>
      <c r="O64">
        <v>60.094048000000001</v>
      </c>
      <c r="P64">
        <v>64.029587000000006</v>
      </c>
      <c r="Q64">
        <v>12.988174000000001</v>
      </c>
      <c r="R64">
        <v>29.789850000000001</v>
      </c>
      <c r="S64">
        <v>15.831155000000001</v>
      </c>
      <c r="T64">
        <v>0.53939199999999998</v>
      </c>
      <c r="U64">
        <v>336.13272000000001</v>
      </c>
      <c r="V64">
        <v>15.666833</v>
      </c>
      <c r="W64">
        <v>25.162058999999999</v>
      </c>
      <c r="X64">
        <v>108.129699</v>
      </c>
      <c r="Y64">
        <v>0</v>
      </c>
      <c r="Z64">
        <v>6.3126199999999999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8.025563</v>
      </c>
      <c r="AG64">
        <v>41.353591000000002</v>
      </c>
      <c r="AH64">
        <v>0</v>
      </c>
      <c r="AI64">
        <v>0</v>
      </c>
      <c r="AJ64">
        <v>0</v>
      </c>
      <c r="AK64">
        <v>25.451900999999999</v>
      </c>
      <c r="AL64">
        <v>0</v>
      </c>
      <c r="AM64">
        <v>15.743620999999999</v>
      </c>
      <c r="AN64">
        <v>0.67916100000000001</v>
      </c>
      <c r="AO64">
        <v>0</v>
      </c>
      <c r="AP64">
        <v>0</v>
      </c>
      <c r="AQ64">
        <v>39.866419999999998</v>
      </c>
      <c r="AR64">
        <v>42.534911999999998</v>
      </c>
      <c r="AS64">
        <v>30.723559000000002</v>
      </c>
      <c r="AT64">
        <v>10.833688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67.227239999999981</v>
      </c>
      <c r="BA64">
        <f t="shared" si="1"/>
        <v>1604.1204250000001</v>
      </c>
      <c r="BD64">
        <v>7.57</v>
      </c>
      <c r="BE64">
        <v>1.88</v>
      </c>
      <c r="BF64">
        <v>0</v>
      </c>
      <c r="BG64">
        <v>1.77</v>
      </c>
      <c r="BH64">
        <v>0</v>
      </c>
      <c r="BI64">
        <v>0.83</v>
      </c>
      <c r="BJ64">
        <v>1.67</v>
      </c>
      <c r="BK64">
        <v>1.86</v>
      </c>
      <c r="BL64">
        <v>0</v>
      </c>
      <c r="BM64">
        <v>0.19</v>
      </c>
      <c r="BN64">
        <v>0</v>
      </c>
      <c r="BO64">
        <v>1.82</v>
      </c>
      <c r="BP64">
        <v>0.24</v>
      </c>
      <c r="BQ64">
        <v>1.94</v>
      </c>
      <c r="BR64">
        <v>2.11</v>
      </c>
      <c r="BS64">
        <v>1.58</v>
      </c>
      <c r="BT64">
        <v>2.5934300000000001</v>
      </c>
      <c r="BU64">
        <v>1.2924640000000001</v>
      </c>
      <c r="BV64">
        <v>1.974693</v>
      </c>
      <c r="BW64">
        <v>1.871461</v>
      </c>
      <c r="BX64">
        <v>0.94378499999999999</v>
      </c>
      <c r="BY64">
        <v>2.584927</v>
      </c>
      <c r="BZ64">
        <v>1.2786770000000001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5.1181570000000001</v>
      </c>
      <c r="CK64">
        <v>0.900702</v>
      </c>
      <c r="CL64">
        <v>1.8667819999999999</v>
      </c>
      <c r="CM64">
        <v>3.38246</v>
      </c>
      <c r="CN64">
        <v>3.4121049999999999</v>
      </c>
      <c r="CO64">
        <v>4.1358839999999999</v>
      </c>
      <c r="CP64">
        <v>4.101426</v>
      </c>
      <c r="CQ64">
        <v>3.4121049999999999</v>
      </c>
      <c r="CR64">
        <v>0.80499399999999999</v>
      </c>
      <c r="CS64">
        <v>2.690601</v>
      </c>
      <c r="CT64">
        <v>0.47773199999999999</v>
      </c>
      <c r="CU64">
        <v>0</v>
      </c>
      <c r="CV64">
        <v>0</v>
      </c>
      <c r="CW64">
        <v>0.92485499999999998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67.227239999999981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252.673655</v>
      </c>
      <c r="L65">
        <v>230.857753</v>
      </c>
      <c r="M65">
        <v>89.490911999999994</v>
      </c>
      <c r="N65">
        <v>114.75196699999999</v>
      </c>
      <c r="O65">
        <v>60.094048000000001</v>
      </c>
      <c r="P65">
        <v>64.029587000000006</v>
      </c>
      <c r="Q65">
        <v>16.343674</v>
      </c>
      <c r="R65">
        <v>29.789850000000001</v>
      </c>
      <c r="S65">
        <v>19.310618999999999</v>
      </c>
      <c r="T65">
        <v>0.53939199999999998</v>
      </c>
      <c r="U65">
        <v>336.13272000000001</v>
      </c>
      <c r="V65">
        <v>15.666833</v>
      </c>
      <c r="W65">
        <v>25.162058999999999</v>
      </c>
      <c r="X65">
        <v>108.129699</v>
      </c>
      <c r="Y65">
        <v>0</v>
      </c>
      <c r="Z65">
        <v>6.3126199999999999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8.025563</v>
      </c>
      <c r="AG65">
        <v>41.353591000000002</v>
      </c>
      <c r="AH65">
        <v>0</v>
      </c>
      <c r="AI65">
        <v>0</v>
      </c>
      <c r="AJ65">
        <v>0</v>
      </c>
      <c r="AK65">
        <v>25.451900999999999</v>
      </c>
      <c r="AL65">
        <v>0</v>
      </c>
      <c r="AM65">
        <v>15.743620999999999</v>
      </c>
      <c r="AN65">
        <v>0.67916100000000001</v>
      </c>
      <c r="AO65">
        <v>0</v>
      </c>
      <c r="AP65">
        <v>0.74031599999999997</v>
      </c>
      <c r="AQ65">
        <v>39.866419999999998</v>
      </c>
      <c r="AR65">
        <v>42.534911999999998</v>
      </c>
      <c r="AS65">
        <v>30.723559000000002</v>
      </c>
      <c r="AT65">
        <v>10.833688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67.248026999999979</v>
      </c>
      <c r="BA65">
        <f t="shared" si="1"/>
        <v>1652.4861470000001</v>
      </c>
      <c r="BD65">
        <v>7.57</v>
      </c>
      <c r="BE65">
        <v>1.88</v>
      </c>
      <c r="BF65">
        <v>0</v>
      </c>
      <c r="BG65">
        <v>1.77</v>
      </c>
      <c r="BH65">
        <v>0</v>
      </c>
      <c r="BI65">
        <v>0.83</v>
      </c>
      <c r="BJ65">
        <v>1.67</v>
      </c>
      <c r="BK65">
        <v>1.86</v>
      </c>
      <c r="BL65">
        <v>0</v>
      </c>
      <c r="BM65">
        <v>0.19</v>
      </c>
      <c r="BN65">
        <v>0</v>
      </c>
      <c r="BO65">
        <v>1.82</v>
      </c>
      <c r="BP65">
        <v>0.24</v>
      </c>
      <c r="BQ65">
        <v>1.94</v>
      </c>
      <c r="BR65">
        <v>2.11</v>
      </c>
      <c r="BS65">
        <v>1.58</v>
      </c>
      <c r="BT65">
        <v>2.5934300000000001</v>
      </c>
      <c r="BU65">
        <v>1.2924640000000001</v>
      </c>
      <c r="BV65">
        <v>1.9954799999999999</v>
      </c>
      <c r="BW65">
        <v>1.871461</v>
      </c>
      <c r="BX65">
        <v>0.94378499999999999</v>
      </c>
      <c r="BY65">
        <v>2.584927</v>
      </c>
      <c r="BZ65">
        <v>1.2786770000000001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5.1181570000000001</v>
      </c>
      <c r="CK65">
        <v>0.900702</v>
      </c>
      <c r="CL65">
        <v>1.8667819999999999</v>
      </c>
      <c r="CM65">
        <v>3.38246</v>
      </c>
      <c r="CN65">
        <v>3.4121049999999999</v>
      </c>
      <c r="CO65">
        <v>4.1358839999999999</v>
      </c>
      <c r="CP65">
        <v>4.101426</v>
      </c>
      <c r="CQ65">
        <v>3.4121049999999999</v>
      </c>
      <c r="CR65">
        <v>0.80499399999999999</v>
      </c>
      <c r="CS65">
        <v>2.690601</v>
      </c>
      <c r="CT65">
        <v>0.47773199999999999</v>
      </c>
      <c r="CU65">
        <v>0</v>
      </c>
      <c r="CV65">
        <v>0</v>
      </c>
      <c r="CW65">
        <v>0.92485499999999998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67.248026999999979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252.673655</v>
      </c>
      <c r="L66">
        <v>230.857753</v>
      </c>
      <c r="M66">
        <v>89.490911999999994</v>
      </c>
      <c r="N66">
        <v>114.75196699999999</v>
      </c>
      <c r="O66">
        <v>60.094048000000001</v>
      </c>
      <c r="P66">
        <v>64.029587000000006</v>
      </c>
      <c r="Q66">
        <v>16.343674</v>
      </c>
      <c r="R66">
        <v>29.789850000000001</v>
      </c>
      <c r="S66">
        <v>19.310618999999999</v>
      </c>
      <c r="T66">
        <v>0.53939199999999998</v>
      </c>
      <c r="U66">
        <v>336.13272000000001</v>
      </c>
      <c r="V66">
        <v>15.666833</v>
      </c>
      <c r="W66">
        <v>25.162058999999999</v>
      </c>
      <c r="X66">
        <v>108.129699</v>
      </c>
      <c r="Y66">
        <v>0</v>
      </c>
      <c r="Z66">
        <v>6.3126199999999999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8.025563</v>
      </c>
      <c r="AG66">
        <v>41.353591000000002</v>
      </c>
      <c r="AH66">
        <v>0</v>
      </c>
      <c r="AI66">
        <v>0</v>
      </c>
      <c r="AJ66">
        <v>0</v>
      </c>
      <c r="AK66">
        <v>25.451900999999999</v>
      </c>
      <c r="AL66">
        <v>0</v>
      </c>
      <c r="AM66">
        <v>15.743620999999999</v>
      </c>
      <c r="AN66">
        <v>0.67916100000000001</v>
      </c>
      <c r="AO66">
        <v>0</v>
      </c>
      <c r="AP66">
        <v>0.74031599999999997</v>
      </c>
      <c r="AQ66">
        <v>39.866419999999998</v>
      </c>
      <c r="AR66">
        <v>42.534911999999998</v>
      </c>
      <c r="AS66">
        <v>30.723559000000002</v>
      </c>
      <c r="AT66">
        <v>10.833688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67.279205999999974</v>
      </c>
      <c r="BA66">
        <f t="shared" si="1"/>
        <v>1652.5173259999999</v>
      </c>
      <c r="BD66">
        <v>7.57</v>
      </c>
      <c r="BE66">
        <v>1.88</v>
      </c>
      <c r="BF66">
        <v>0</v>
      </c>
      <c r="BG66">
        <v>1.77</v>
      </c>
      <c r="BH66">
        <v>0</v>
      </c>
      <c r="BI66">
        <v>0.83</v>
      </c>
      <c r="BJ66">
        <v>1.67</v>
      </c>
      <c r="BK66">
        <v>1.86</v>
      </c>
      <c r="BL66">
        <v>0</v>
      </c>
      <c r="BM66">
        <v>0.19</v>
      </c>
      <c r="BN66">
        <v>0</v>
      </c>
      <c r="BO66">
        <v>1.82</v>
      </c>
      <c r="BP66">
        <v>0.24</v>
      </c>
      <c r="BQ66">
        <v>1.94</v>
      </c>
      <c r="BR66">
        <v>2.11</v>
      </c>
      <c r="BS66">
        <v>1.58</v>
      </c>
      <c r="BT66">
        <v>2.5934300000000001</v>
      </c>
      <c r="BU66">
        <v>1.2924640000000001</v>
      </c>
      <c r="BV66">
        <v>2.026659</v>
      </c>
      <c r="BW66">
        <v>1.871461</v>
      </c>
      <c r="BX66">
        <v>0.94378499999999999</v>
      </c>
      <c r="BY66">
        <v>2.584927</v>
      </c>
      <c r="BZ66">
        <v>1.2786770000000001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5.1181570000000001</v>
      </c>
      <c r="CK66">
        <v>0.900702</v>
      </c>
      <c r="CL66">
        <v>1.8667819999999999</v>
      </c>
      <c r="CM66">
        <v>3.38246</v>
      </c>
      <c r="CN66">
        <v>3.4121049999999999</v>
      </c>
      <c r="CO66">
        <v>4.1358839999999999</v>
      </c>
      <c r="CP66">
        <v>4.101426</v>
      </c>
      <c r="CQ66">
        <v>3.4121049999999999</v>
      </c>
      <c r="CR66">
        <v>0.80499399999999999</v>
      </c>
      <c r="CS66">
        <v>2.690601</v>
      </c>
      <c r="CT66">
        <v>0.47773199999999999</v>
      </c>
      <c r="CU66">
        <v>0</v>
      </c>
      <c r="CV66">
        <v>0</v>
      </c>
      <c r="CW66">
        <v>0.92485499999999998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67.279205999999974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252.673655</v>
      </c>
      <c r="L67">
        <v>226.37316100000001</v>
      </c>
      <c r="M67">
        <v>89.490911999999994</v>
      </c>
      <c r="N67">
        <v>114.75196699999999</v>
      </c>
      <c r="O67">
        <v>60.094048000000001</v>
      </c>
      <c r="P67">
        <v>64.029587000000006</v>
      </c>
      <c r="Q67">
        <v>16.343674</v>
      </c>
      <c r="R67">
        <v>27.86345</v>
      </c>
      <c r="S67">
        <v>19.310618999999999</v>
      </c>
      <c r="T67">
        <v>0.53939199999999998</v>
      </c>
      <c r="U67">
        <v>336.13272000000001</v>
      </c>
      <c r="V67">
        <v>15.666833</v>
      </c>
      <c r="W67">
        <v>25.162058999999999</v>
      </c>
      <c r="X67">
        <v>107.59993900000001</v>
      </c>
      <c r="Y67">
        <v>0</v>
      </c>
      <c r="Z67">
        <v>6.3126199999999999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8.025563</v>
      </c>
      <c r="AG67">
        <v>41.353591000000002</v>
      </c>
      <c r="AH67">
        <v>0</v>
      </c>
      <c r="AI67">
        <v>0</v>
      </c>
      <c r="AJ67">
        <v>0</v>
      </c>
      <c r="AK67">
        <v>25.451900999999999</v>
      </c>
      <c r="AL67">
        <v>0</v>
      </c>
      <c r="AM67">
        <v>15.743620999999999</v>
      </c>
      <c r="AN67">
        <v>0.67916100000000001</v>
      </c>
      <c r="AO67">
        <v>0</v>
      </c>
      <c r="AP67">
        <v>5.9225240000000001</v>
      </c>
      <c r="AQ67">
        <v>39.866419999999998</v>
      </c>
      <c r="AR67">
        <v>44.661658000000003</v>
      </c>
      <c r="AS67">
        <v>30.448871</v>
      </c>
      <c r="AT67">
        <v>10.833688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67.320776999999978</v>
      </c>
      <c r="BA67">
        <f t="shared" si="1"/>
        <v>1652.652411</v>
      </c>
      <c r="BD67">
        <v>7.57</v>
      </c>
      <c r="BE67">
        <v>1.88</v>
      </c>
      <c r="BF67">
        <v>0</v>
      </c>
      <c r="BG67">
        <v>1.77</v>
      </c>
      <c r="BH67">
        <v>0</v>
      </c>
      <c r="BI67">
        <v>0.83</v>
      </c>
      <c r="BJ67">
        <v>1.67</v>
      </c>
      <c r="BK67">
        <v>1.86</v>
      </c>
      <c r="BL67">
        <v>0</v>
      </c>
      <c r="BM67">
        <v>0.19</v>
      </c>
      <c r="BN67">
        <v>0</v>
      </c>
      <c r="BO67">
        <v>1.82</v>
      </c>
      <c r="BP67">
        <v>0.24</v>
      </c>
      <c r="BQ67">
        <v>1.94</v>
      </c>
      <c r="BR67">
        <v>2.11</v>
      </c>
      <c r="BS67">
        <v>1.58</v>
      </c>
      <c r="BT67">
        <v>2.5934300000000001</v>
      </c>
      <c r="BU67">
        <v>1.2924640000000001</v>
      </c>
      <c r="BV67">
        <v>2.0682299999999998</v>
      </c>
      <c r="BW67">
        <v>1.871461</v>
      </c>
      <c r="BX67">
        <v>0.94378499999999999</v>
      </c>
      <c r="BY67">
        <v>2.584927</v>
      </c>
      <c r="BZ67">
        <v>1.2786770000000001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5.1181570000000001</v>
      </c>
      <c r="CK67">
        <v>0.900702</v>
      </c>
      <c r="CL67">
        <v>1.8667819999999999</v>
      </c>
      <c r="CM67">
        <v>3.38246</v>
      </c>
      <c r="CN67">
        <v>3.4121049999999999</v>
      </c>
      <c r="CO67">
        <v>4.1358839999999999</v>
      </c>
      <c r="CP67">
        <v>4.101426</v>
      </c>
      <c r="CQ67">
        <v>3.4121049999999999</v>
      </c>
      <c r="CR67">
        <v>0.80499399999999999</v>
      </c>
      <c r="CS67">
        <v>2.690601</v>
      </c>
      <c r="CT67">
        <v>0.47773199999999999</v>
      </c>
      <c r="CU67">
        <v>0</v>
      </c>
      <c r="CV67">
        <v>0</v>
      </c>
      <c r="CW67">
        <v>0.92485499999999998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67.320776999999978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229.57639800000001</v>
      </c>
      <c r="L68">
        <v>226.31949700000001</v>
      </c>
      <c r="M68">
        <v>89.490911999999994</v>
      </c>
      <c r="N68">
        <v>114.75196699999999</v>
      </c>
      <c r="O68">
        <v>60.094048000000001</v>
      </c>
      <c r="P68">
        <v>64.029587000000006</v>
      </c>
      <c r="Q68">
        <v>16.343674</v>
      </c>
      <c r="R68">
        <v>27.86345</v>
      </c>
      <c r="S68">
        <v>19.310618999999999</v>
      </c>
      <c r="T68">
        <v>0.53939199999999998</v>
      </c>
      <c r="U68">
        <v>336.13272000000001</v>
      </c>
      <c r="V68">
        <v>19.866385000000001</v>
      </c>
      <c r="W68">
        <v>25.162058999999999</v>
      </c>
      <c r="X68">
        <v>107.59993900000001</v>
      </c>
      <c r="Y68">
        <v>0</v>
      </c>
      <c r="Z68">
        <v>6.3126199999999999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8.025563</v>
      </c>
      <c r="AG68">
        <v>41.353591000000002</v>
      </c>
      <c r="AH68">
        <v>0</v>
      </c>
      <c r="AI68">
        <v>0</v>
      </c>
      <c r="AJ68">
        <v>0</v>
      </c>
      <c r="AK68">
        <v>25.451900999999999</v>
      </c>
      <c r="AL68">
        <v>0</v>
      </c>
      <c r="AM68">
        <v>15.743620999999999</v>
      </c>
      <c r="AN68">
        <v>0.67916100000000001</v>
      </c>
      <c r="AO68">
        <v>0</v>
      </c>
      <c r="AP68">
        <v>5.9225240000000001</v>
      </c>
      <c r="AQ68">
        <v>39.866419999999998</v>
      </c>
      <c r="AR68">
        <v>44.661658000000003</v>
      </c>
      <c r="AS68">
        <v>30.448871</v>
      </c>
      <c r="AT68">
        <v>10.833688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67.362350999999975</v>
      </c>
      <c r="BA68">
        <f t="shared" ref="BA68:BA99" si="4">SUM(B68:AZ68)</f>
        <v>1633.742616</v>
      </c>
      <c r="BD68">
        <v>7.57</v>
      </c>
      <c r="BE68">
        <v>1.88</v>
      </c>
      <c r="BF68">
        <v>0</v>
      </c>
      <c r="BG68">
        <v>1.77</v>
      </c>
      <c r="BH68">
        <v>0</v>
      </c>
      <c r="BI68">
        <v>0.83</v>
      </c>
      <c r="BJ68">
        <v>1.67</v>
      </c>
      <c r="BK68">
        <v>1.86</v>
      </c>
      <c r="BL68">
        <v>0</v>
      </c>
      <c r="BM68">
        <v>0.19</v>
      </c>
      <c r="BN68">
        <v>0</v>
      </c>
      <c r="BO68">
        <v>1.82</v>
      </c>
      <c r="BP68">
        <v>0.24</v>
      </c>
      <c r="BQ68">
        <v>1.94</v>
      </c>
      <c r="BR68">
        <v>2.11</v>
      </c>
      <c r="BS68">
        <v>1.58</v>
      </c>
      <c r="BT68">
        <v>2.5934300000000001</v>
      </c>
      <c r="BU68">
        <v>1.2924640000000001</v>
      </c>
      <c r="BV68">
        <v>2.109804</v>
      </c>
      <c r="BW68">
        <v>1.871461</v>
      </c>
      <c r="BX68">
        <v>0.94378499999999999</v>
      </c>
      <c r="BY68">
        <v>2.584927</v>
      </c>
      <c r="BZ68">
        <v>1.2786770000000001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5.1181570000000001</v>
      </c>
      <c r="CK68">
        <v>0.900702</v>
      </c>
      <c r="CL68">
        <v>1.8667819999999999</v>
      </c>
      <c r="CM68">
        <v>3.38246</v>
      </c>
      <c r="CN68">
        <v>3.4121049999999999</v>
      </c>
      <c r="CO68">
        <v>4.1358839999999999</v>
      </c>
      <c r="CP68">
        <v>4.101426</v>
      </c>
      <c r="CQ68">
        <v>3.4121049999999999</v>
      </c>
      <c r="CR68">
        <v>0.80499399999999999</v>
      </c>
      <c r="CS68">
        <v>2.690601</v>
      </c>
      <c r="CT68">
        <v>0.47773199999999999</v>
      </c>
      <c r="CU68">
        <v>0</v>
      </c>
      <c r="CV68">
        <v>0</v>
      </c>
      <c r="CW68">
        <v>0.92485499999999998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67.362350999999975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187.82400000000001</v>
      </c>
      <c r="L69">
        <v>267.45935300000002</v>
      </c>
      <c r="M69">
        <v>89.490911999999994</v>
      </c>
      <c r="N69">
        <v>114.75196699999999</v>
      </c>
      <c r="O69">
        <v>60.094048000000001</v>
      </c>
      <c r="P69">
        <v>64.029587000000006</v>
      </c>
      <c r="Q69">
        <v>16.343674</v>
      </c>
      <c r="R69">
        <v>40.195877000000003</v>
      </c>
      <c r="S69">
        <v>19.310618999999999</v>
      </c>
      <c r="T69">
        <v>0.53939199999999998</v>
      </c>
      <c r="U69">
        <v>336.13272000000001</v>
      </c>
      <c r="V69">
        <v>19.866385000000001</v>
      </c>
      <c r="W69">
        <v>33.518695000000001</v>
      </c>
      <c r="X69">
        <v>142.08705</v>
      </c>
      <c r="Y69">
        <v>0</v>
      </c>
      <c r="Z69">
        <v>12.62524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8.025563</v>
      </c>
      <c r="AG69">
        <v>41.353591000000002</v>
      </c>
      <c r="AH69">
        <v>0</v>
      </c>
      <c r="AI69">
        <v>0</v>
      </c>
      <c r="AJ69">
        <v>0</v>
      </c>
      <c r="AK69">
        <v>25.451900999999999</v>
      </c>
      <c r="AL69">
        <v>0</v>
      </c>
      <c r="AM69">
        <v>15.743620999999999</v>
      </c>
      <c r="AN69">
        <v>0.67916100000000001</v>
      </c>
      <c r="AO69">
        <v>0</v>
      </c>
      <c r="AP69">
        <v>5.9225240000000001</v>
      </c>
      <c r="AQ69">
        <v>36.242199999999997</v>
      </c>
      <c r="AR69">
        <v>45.193344000000003</v>
      </c>
      <c r="AS69">
        <v>30.448871</v>
      </c>
      <c r="AT69">
        <v>10.833688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67.403923999999975</v>
      </c>
      <c r="BA69">
        <f t="shared" si="4"/>
        <v>1691.5679070000001</v>
      </c>
      <c r="BD69">
        <v>7.57</v>
      </c>
      <c r="BE69">
        <v>1.88</v>
      </c>
      <c r="BF69">
        <v>0</v>
      </c>
      <c r="BG69">
        <v>1.77</v>
      </c>
      <c r="BH69">
        <v>0</v>
      </c>
      <c r="BI69">
        <v>0.83</v>
      </c>
      <c r="BJ69">
        <v>1.67</v>
      </c>
      <c r="BK69">
        <v>1.86</v>
      </c>
      <c r="BL69">
        <v>0</v>
      </c>
      <c r="BM69">
        <v>0.19</v>
      </c>
      <c r="BN69">
        <v>0</v>
      </c>
      <c r="BO69">
        <v>1.82</v>
      </c>
      <c r="BP69">
        <v>0.24</v>
      </c>
      <c r="BQ69">
        <v>1.94</v>
      </c>
      <c r="BR69">
        <v>2.11</v>
      </c>
      <c r="BS69">
        <v>1.58</v>
      </c>
      <c r="BT69">
        <v>2.5934300000000001</v>
      </c>
      <c r="BU69">
        <v>1.2924640000000001</v>
      </c>
      <c r="BV69">
        <v>2.1513770000000001</v>
      </c>
      <c r="BW69">
        <v>1.871461</v>
      </c>
      <c r="BX69">
        <v>0.94378499999999999</v>
      </c>
      <c r="BY69">
        <v>2.584927</v>
      </c>
      <c r="BZ69">
        <v>1.2786770000000001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5.1181570000000001</v>
      </c>
      <c r="CK69">
        <v>0.900702</v>
      </c>
      <c r="CL69">
        <v>1.8667819999999999</v>
      </c>
      <c r="CM69">
        <v>3.38246</v>
      </c>
      <c r="CN69">
        <v>3.4121049999999999</v>
      </c>
      <c r="CO69">
        <v>4.1358839999999999</v>
      </c>
      <c r="CP69">
        <v>4.101426</v>
      </c>
      <c r="CQ69">
        <v>3.4121049999999999</v>
      </c>
      <c r="CR69">
        <v>0.80499399999999999</v>
      </c>
      <c r="CS69">
        <v>2.690601</v>
      </c>
      <c r="CT69">
        <v>0.47773199999999999</v>
      </c>
      <c r="CU69">
        <v>0</v>
      </c>
      <c r="CV69">
        <v>0</v>
      </c>
      <c r="CW69">
        <v>0.92485499999999998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67.403923999999975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187.82400000000001</v>
      </c>
      <c r="L70">
        <v>239.71667500000001</v>
      </c>
      <c r="M70">
        <v>89.490911999999994</v>
      </c>
      <c r="N70">
        <v>114.75196699999999</v>
      </c>
      <c r="O70">
        <v>60.094048000000001</v>
      </c>
      <c r="P70">
        <v>64.029587000000006</v>
      </c>
      <c r="Q70">
        <v>16.343674</v>
      </c>
      <c r="R70">
        <v>27.86345</v>
      </c>
      <c r="S70">
        <v>19.310618999999999</v>
      </c>
      <c r="T70">
        <v>0.53939199999999998</v>
      </c>
      <c r="U70">
        <v>336.13272000000001</v>
      </c>
      <c r="V70">
        <v>19.866385000000001</v>
      </c>
      <c r="W70">
        <v>25.162058999999999</v>
      </c>
      <c r="X70">
        <v>107.59993900000001</v>
      </c>
      <c r="Y70">
        <v>0</v>
      </c>
      <c r="Z70">
        <v>12.62524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8.025563</v>
      </c>
      <c r="AG70">
        <v>41.353591000000002</v>
      </c>
      <c r="AH70">
        <v>0</v>
      </c>
      <c r="AI70">
        <v>0</v>
      </c>
      <c r="AJ70">
        <v>0</v>
      </c>
      <c r="AK70">
        <v>25.451900999999999</v>
      </c>
      <c r="AL70">
        <v>0</v>
      </c>
      <c r="AM70">
        <v>15.743620999999999</v>
      </c>
      <c r="AN70">
        <v>0.67916100000000001</v>
      </c>
      <c r="AO70">
        <v>0</v>
      </c>
      <c r="AP70">
        <v>5.9225240000000001</v>
      </c>
      <c r="AQ70">
        <v>36.242199999999997</v>
      </c>
      <c r="AR70">
        <v>45.193344000000003</v>
      </c>
      <c r="AS70">
        <v>30.448871</v>
      </c>
      <c r="AT70">
        <v>10.833688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67.44549499999998</v>
      </c>
      <c r="BA70">
        <f t="shared" si="4"/>
        <v>1608.6906260000001</v>
      </c>
      <c r="BD70">
        <v>7.57</v>
      </c>
      <c r="BE70">
        <v>1.88</v>
      </c>
      <c r="BF70">
        <v>0</v>
      </c>
      <c r="BG70">
        <v>1.77</v>
      </c>
      <c r="BH70">
        <v>0</v>
      </c>
      <c r="BI70">
        <v>0.83</v>
      </c>
      <c r="BJ70">
        <v>1.67</v>
      </c>
      <c r="BK70">
        <v>1.86</v>
      </c>
      <c r="BL70">
        <v>0</v>
      </c>
      <c r="BM70">
        <v>0.19</v>
      </c>
      <c r="BN70">
        <v>0</v>
      </c>
      <c r="BO70">
        <v>1.82</v>
      </c>
      <c r="BP70">
        <v>0.24</v>
      </c>
      <c r="BQ70">
        <v>1.94</v>
      </c>
      <c r="BR70">
        <v>2.11</v>
      </c>
      <c r="BS70">
        <v>1.58</v>
      </c>
      <c r="BT70">
        <v>2.5934300000000001</v>
      </c>
      <c r="BU70">
        <v>1.2924640000000001</v>
      </c>
      <c r="BV70">
        <v>2.1929479999999999</v>
      </c>
      <c r="BW70">
        <v>1.871461</v>
      </c>
      <c r="BX70">
        <v>0.94378499999999999</v>
      </c>
      <c r="BY70">
        <v>2.584927</v>
      </c>
      <c r="BZ70">
        <v>1.2786770000000001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5.1181570000000001</v>
      </c>
      <c r="CK70">
        <v>0.900702</v>
      </c>
      <c r="CL70">
        <v>1.8667819999999999</v>
      </c>
      <c r="CM70">
        <v>3.38246</v>
      </c>
      <c r="CN70">
        <v>3.4121049999999999</v>
      </c>
      <c r="CO70">
        <v>4.1358839999999999</v>
      </c>
      <c r="CP70">
        <v>4.101426</v>
      </c>
      <c r="CQ70">
        <v>3.4121049999999999</v>
      </c>
      <c r="CR70">
        <v>0.80499399999999999</v>
      </c>
      <c r="CS70">
        <v>2.690601</v>
      </c>
      <c r="CT70">
        <v>0.47773199999999999</v>
      </c>
      <c r="CU70">
        <v>0</v>
      </c>
      <c r="CV70">
        <v>0</v>
      </c>
      <c r="CW70">
        <v>0.92485499999999998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67.44549499999998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187.82400000000001</v>
      </c>
      <c r="L71">
        <v>254.26746199999999</v>
      </c>
      <c r="M71">
        <v>89.490911999999994</v>
      </c>
      <c r="N71">
        <v>114.75196699999999</v>
      </c>
      <c r="O71">
        <v>60.094048000000001</v>
      </c>
      <c r="P71">
        <v>64.029587000000006</v>
      </c>
      <c r="Q71">
        <v>16.343674</v>
      </c>
      <c r="R71">
        <v>27.86345</v>
      </c>
      <c r="S71">
        <v>19.310618999999999</v>
      </c>
      <c r="T71">
        <v>0.53939199999999998</v>
      </c>
      <c r="U71">
        <v>336.13272000000001</v>
      </c>
      <c r="V71">
        <v>19.866385000000001</v>
      </c>
      <c r="W71">
        <v>25.162058999999999</v>
      </c>
      <c r="X71">
        <v>107.59993900000001</v>
      </c>
      <c r="Y71">
        <v>0</v>
      </c>
      <c r="Z71">
        <v>12.62524</v>
      </c>
      <c r="AA71">
        <v>0</v>
      </c>
      <c r="AB71">
        <v>4.010084</v>
      </c>
      <c r="AC71">
        <v>0</v>
      </c>
      <c r="AD71">
        <v>0</v>
      </c>
      <c r="AE71">
        <v>0</v>
      </c>
      <c r="AF71">
        <v>8.025563</v>
      </c>
      <c r="AG71">
        <v>41.353591000000002</v>
      </c>
      <c r="AH71">
        <v>15.060007000000001</v>
      </c>
      <c r="AI71">
        <v>0</v>
      </c>
      <c r="AJ71">
        <v>0</v>
      </c>
      <c r="AK71">
        <v>25.451900999999999</v>
      </c>
      <c r="AL71">
        <v>0</v>
      </c>
      <c r="AM71">
        <v>15.743620999999999</v>
      </c>
      <c r="AN71">
        <v>0.67916100000000001</v>
      </c>
      <c r="AO71">
        <v>0</v>
      </c>
      <c r="AP71">
        <v>5.9225240000000001</v>
      </c>
      <c r="AQ71">
        <v>36.242199999999997</v>
      </c>
      <c r="AR71">
        <v>42.534911999999998</v>
      </c>
      <c r="AS71">
        <v>30.448871</v>
      </c>
      <c r="AT71">
        <v>10.833688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67.607599999999977</v>
      </c>
      <c r="BA71">
        <f t="shared" si="4"/>
        <v>1639.8151770000002</v>
      </c>
      <c r="BD71">
        <v>7.57</v>
      </c>
      <c r="BE71">
        <v>1.88</v>
      </c>
      <c r="BF71">
        <v>0</v>
      </c>
      <c r="BG71">
        <v>1.77</v>
      </c>
      <c r="BH71">
        <v>0</v>
      </c>
      <c r="BI71">
        <v>0.83</v>
      </c>
      <c r="BJ71">
        <v>1.67</v>
      </c>
      <c r="BK71">
        <v>1.86</v>
      </c>
      <c r="BL71">
        <v>0</v>
      </c>
      <c r="BM71">
        <v>0.19</v>
      </c>
      <c r="BN71">
        <v>0</v>
      </c>
      <c r="BO71">
        <v>1.82</v>
      </c>
      <c r="BP71">
        <v>0.24</v>
      </c>
      <c r="BQ71">
        <v>1.94</v>
      </c>
      <c r="BR71">
        <v>2.11</v>
      </c>
      <c r="BS71">
        <v>1.58</v>
      </c>
      <c r="BT71">
        <v>2.5934300000000001</v>
      </c>
      <c r="BU71">
        <v>1.2924640000000001</v>
      </c>
      <c r="BV71">
        <v>2.234521</v>
      </c>
      <c r="BW71">
        <v>1.871461</v>
      </c>
      <c r="BX71">
        <v>0.94378499999999999</v>
      </c>
      <c r="BY71">
        <v>2.584927</v>
      </c>
      <c r="BZ71">
        <v>1.2786770000000001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5.1181570000000001</v>
      </c>
      <c r="CK71">
        <v>0.900702</v>
      </c>
      <c r="CL71">
        <v>1.8667819999999999</v>
      </c>
      <c r="CM71">
        <v>3.38246</v>
      </c>
      <c r="CN71">
        <v>3.4121049999999999</v>
      </c>
      <c r="CO71">
        <v>4.1358839999999999</v>
      </c>
      <c r="CP71">
        <v>4.101426</v>
      </c>
      <c r="CQ71">
        <v>3.4121049999999999</v>
      </c>
      <c r="CR71">
        <v>0.80499399999999999</v>
      </c>
      <c r="CS71">
        <v>2.690601</v>
      </c>
      <c r="CT71">
        <v>0.47773199999999999</v>
      </c>
      <c r="CU71">
        <v>0</v>
      </c>
      <c r="CV71">
        <v>0.120532</v>
      </c>
      <c r="CW71">
        <v>0.92485499999999998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67.607599999999977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187.82400000000001</v>
      </c>
      <c r="L72">
        <v>254.26746199999999</v>
      </c>
      <c r="M72">
        <v>89.490911999999994</v>
      </c>
      <c r="N72">
        <v>114.75196699999999</v>
      </c>
      <c r="O72">
        <v>60.094048000000001</v>
      </c>
      <c r="P72">
        <v>64.029587000000006</v>
      </c>
      <c r="Q72">
        <v>16.343674</v>
      </c>
      <c r="R72">
        <v>27.86345</v>
      </c>
      <c r="S72">
        <v>19.310618999999999</v>
      </c>
      <c r="T72">
        <v>0.53939199999999998</v>
      </c>
      <c r="U72">
        <v>336.13272000000001</v>
      </c>
      <c r="V72">
        <v>19.866385000000001</v>
      </c>
      <c r="W72">
        <v>25.162058999999999</v>
      </c>
      <c r="X72">
        <v>107.59993900000001</v>
      </c>
      <c r="Y72">
        <v>0</v>
      </c>
      <c r="Z72">
        <v>12.62524</v>
      </c>
      <c r="AA72">
        <v>0</v>
      </c>
      <c r="AB72">
        <v>13.099608999999999</v>
      </c>
      <c r="AC72">
        <v>0</v>
      </c>
      <c r="AD72">
        <v>8.0297029999999996</v>
      </c>
      <c r="AE72">
        <v>0</v>
      </c>
      <c r="AF72">
        <v>8.025563</v>
      </c>
      <c r="AG72">
        <v>41.353591000000002</v>
      </c>
      <c r="AH72">
        <v>32.943764000000002</v>
      </c>
      <c r="AI72">
        <v>0</v>
      </c>
      <c r="AJ72">
        <v>0</v>
      </c>
      <c r="AK72">
        <v>25.451900999999999</v>
      </c>
      <c r="AL72">
        <v>0</v>
      </c>
      <c r="AM72">
        <v>15.743620999999999</v>
      </c>
      <c r="AN72">
        <v>0.67916100000000001</v>
      </c>
      <c r="AO72">
        <v>0</v>
      </c>
      <c r="AP72">
        <v>5.9225240000000001</v>
      </c>
      <c r="AQ72">
        <v>36.242199999999997</v>
      </c>
      <c r="AR72">
        <v>42.534911999999998</v>
      </c>
      <c r="AS72">
        <v>30.448871</v>
      </c>
      <c r="AT72">
        <v>10.833688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67.791131999999976</v>
      </c>
      <c r="BA72">
        <f t="shared" si="4"/>
        <v>1675.0016940000003</v>
      </c>
      <c r="BD72">
        <v>7.57</v>
      </c>
      <c r="BE72">
        <v>1.88</v>
      </c>
      <c r="BF72">
        <v>0</v>
      </c>
      <c r="BG72">
        <v>1.77</v>
      </c>
      <c r="BH72">
        <v>0</v>
      </c>
      <c r="BI72">
        <v>0.83</v>
      </c>
      <c r="BJ72">
        <v>1.67</v>
      </c>
      <c r="BK72">
        <v>1.86</v>
      </c>
      <c r="BL72">
        <v>0</v>
      </c>
      <c r="BM72">
        <v>0.19</v>
      </c>
      <c r="BN72">
        <v>0</v>
      </c>
      <c r="BO72">
        <v>1.82</v>
      </c>
      <c r="BP72">
        <v>0.24</v>
      </c>
      <c r="BQ72">
        <v>1.94</v>
      </c>
      <c r="BR72">
        <v>2.11</v>
      </c>
      <c r="BS72">
        <v>1.58</v>
      </c>
      <c r="BT72">
        <v>2.5934300000000001</v>
      </c>
      <c r="BU72">
        <v>1.2924640000000001</v>
      </c>
      <c r="BV72">
        <v>2.2760929999999999</v>
      </c>
      <c r="BW72">
        <v>1.871461</v>
      </c>
      <c r="BX72">
        <v>0.94378499999999999</v>
      </c>
      <c r="BY72">
        <v>2.584927</v>
      </c>
      <c r="BZ72">
        <v>1.2786770000000001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5.1181570000000001</v>
      </c>
      <c r="CK72">
        <v>0.900702</v>
      </c>
      <c r="CL72">
        <v>1.8667819999999999</v>
      </c>
      <c r="CM72">
        <v>3.38246</v>
      </c>
      <c r="CN72">
        <v>3.4121049999999999</v>
      </c>
      <c r="CO72">
        <v>4.1358839999999999</v>
      </c>
      <c r="CP72">
        <v>4.101426</v>
      </c>
      <c r="CQ72">
        <v>3.4121049999999999</v>
      </c>
      <c r="CR72">
        <v>0.80499399999999999</v>
      </c>
      <c r="CS72">
        <v>2.690601</v>
      </c>
      <c r="CT72">
        <v>0.47773199999999999</v>
      </c>
      <c r="CU72">
        <v>0</v>
      </c>
      <c r="CV72">
        <v>0.262492</v>
      </c>
      <c r="CW72">
        <v>0.92485499999999998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67.791131999999976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259.51014800000002</v>
      </c>
      <c r="L73">
        <v>254.26746199999999</v>
      </c>
      <c r="M73">
        <v>89.490911999999994</v>
      </c>
      <c r="N73">
        <v>114.75196699999999</v>
      </c>
      <c r="O73">
        <v>60.094048000000001</v>
      </c>
      <c r="P73">
        <v>64.029587000000006</v>
      </c>
      <c r="Q73">
        <v>16.343674</v>
      </c>
      <c r="R73">
        <v>27.86345</v>
      </c>
      <c r="S73">
        <v>19.310618999999999</v>
      </c>
      <c r="T73">
        <v>0.53939199999999998</v>
      </c>
      <c r="U73">
        <v>336.13272000000001</v>
      </c>
      <c r="V73">
        <v>19.866385000000001</v>
      </c>
      <c r="W73">
        <v>25.162058999999999</v>
      </c>
      <c r="X73">
        <v>107.59993900000001</v>
      </c>
      <c r="Y73">
        <v>0</v>
      </c>
      <c r="Z73">
        <v>12.62524</v>
      </c>
      <c r="AA73">
        <v>0</v>
      </c>
      <c r="AB73">
        <v>13.099608999999999</v>
      </c>
      <c r="AC73">
        <v>8.8934750000000005</v>
      </c>
      <c r="AD73">
        <v>7.8980689999999996</v>
      </c>
      <c r="AE73">
        <v>0</v>
      </c>
      <c r="AF73">
        <v>8.025563</v>
      </c>
      <c r="AG73">
        <v>41.353591000000002</v>
      </c>
      <c r="AH73">
        <v>60.898901000000002</v>
      </c>
      <c r="AI73">
        <v>0</v>
      </c>
      <c r="AJ73">
        <v>0</v>
      </c>
      <c r="AK73">
        <v>25.451900999999999</v>
      </c>
      <c r="AL73">
        <v>0</v>
      </c>
      <c r="AM73">
        <v>15.743620999999999</v>
      </c>
      <c r="AN73">
        <v>0.67916100000000001</v>
      </c>
      <c r="AO73">
        <v>0</v>
      </c>
      <c r="AP73">
        <v>0</v>
      </c>
      <c r="AQ73">
        <v>36.242199999999997</v>
      </c>
      <c r="AR73">
        <v>45.193344000000003</v>
      </c>
      <c r="AS73">
        <v>30.448871</v>
      </c>
      <c r="AT73">
        <v>10.833688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68.361722999999984</v>
      </c>
      <c r="BA73">
        <f t="shared" si="4"/>
        <v>1780.7113190000002</v>
      </c>
      <c r="BD73">
        <v>7.57</v>
      </c>
      <c r="BE73">
        <v>1.88</v>
      </c>
      <c r="BF73">
        <v>0</v>
      </c>
      <c r="BG73">
        <v>1.77</v>
      </c>
      <c r="BH73">
        <v>0</v>
      </c>
      <c r="BI73">
        <v>0.83</v>
      </c>
      <c r="BJ73">
        <v>1.67</v>
      </c>
      <c r="BK73">
        <v>1.86</v>
      </c>
      <c r="BL73">
        <v>0</v>
      </c>
      <c r="BM73">
        <v>0.19</v>
      </c>
      <c r="BN73">
        <v>0</v>
      </c>
      <c r="BO73">
        <v>1.82</v>
      </c>
      <c r="BP73">
        <v>0.24</v>
      </c>
      <c r="BQ73">
        <v>1.94</v>
      </c>
      <c r="BR73">
        <v>2.11</v>
      </c>
      <c r="BS73">
        <v>1.58</v>
      </c>
      <c r="BT73">
        <v>2.5934300000000001</v>
      </c>
      <c r="BU73">
        <v>1.2924640000000001</v>
      </c>
      <c r="BV73">
        <v>2.2760929999999999</v>
      </c>
      <c r="BW73">
        <v>1.871461</v>
      </c>
      <c r="BX73">
        <v>0.94378499999999999</v>
      </c>
      <c r="BY73">
        <v>2.584927</v>
      </c>
      <c r="BZ73">
        <v>1.2786770000000001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5.1181570000000001</v>
      </c>
      <c r="CK73">
        <v>0.900702</v>
      </c>
      <c r="CL73">
        <v>1.8667819999999999</v>
      </c>
      <c r="CM73">
        <v>3.38246</v>
      </c>
      <c r="CN73">
        <v>3.4121049999999999</v>
      </c>
      <c r="CO73">
        <v>4.1358839999999999</v>
      </c>
      <c r="CP73">
        <v>4.101426</v>
      </c>
      <c r="CQ73">
        <v>3.4121049999999999</v>
      </c>
      <c r="CR73">
        <v>0.80499399999999999</v>
      </c>
      <c r="CS73">
        <v>2.690601</v>
      </c>
      <c r="CT73">
        <v>0.47773199999999999</v>
      </c>
      <c r="CU73">
        <v>0.348277</v>
      </c>
      <c r="CV73">
        <v>0.48480600000000001</v>
      </c>
      <c r="CW73">
        <v>0.92485499999999998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68.361722999999984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276.75365499999998</v>
      </c>
      <c r="L74">
        <v>254.26746199999999</v>
      </c>
      <c r="M74">
        <v>89.490911999999994</v>
      </c>
      <c r="N74">
        <v>114.75196699999999</v>
      </c>
      <c r="O74">
        <v>60.094048000000001</v>
      </c>
      <c r="P74">
        <v>64.029587000000006</v>
      </c>
      <c r="Q74">
        <v>16.343674</v>
      </c>
      <c r="R74">
        <v>27.86345</v>
      </c>
      <c r="S74">
        <v>19.310618999999999</v>
      </c>
      <c r="T74">
        <v>0.53939199999999998</v>
      </c>
      <c r="U74">
        <v>336.13272000000001</v>
      </c>
      <c r="V74">
        <v>19.866385000000001</v>
      </c>
      <c r="W74">
        <v>25.162058999999999</v>
      </c>
      <c r="X74">
        <v>107.59993900000001</v>
      </c>
      <c r="Y74">
        <v>0</v>
      </c>
      <c r="Z74">
        <v>12.62524</v>
      </c>
      <c r="AA74">
        <v>3.6524540000000001</v>
      </c>
      <c r="AB74">
        <v>26.332886999999999</v>
      </c>
      <c r="AC74">
        <v>9.6557739999999992</v>
      </c>
      <c r="AD74">
        <v>9.0827799999999996</v>
      </c>
      <c r="AE74">
        <v>0</v>
      </c>
      <c r="AF74">
        <v>16.051127000000001</v>
      </c>
      <c r="AG74">
        <v>41.353591000000002</v>
      </c>
      <c r="AH74">
        <v>61.181275999999997</v>
      </c>
      <c r="AI74">
        <v>0</v>
      </c>
      <c r="AJ74">
        <v>0</v>
      </c>
      <c r="AK74">
        <v>25.451900999999999</v>
      </c>
      <c r="AL74">
        <v>0</v>
      </c>
      <c r="AM74">
        <v>15.743620999999999</v>
      </c>
      <c r="AN74">
        <v>0.67916100000000001</v>
      </c>
      <c r="AO74">
        <v>0</v>
      </c>
      <c r="AP74">
        <v>0</v>
      </c>
      <c r="AQ74">
        <v>36.242199999999997</v>
      </c>
      <c r="AR74">
        <v>45.193344000000003</v>
      </c>
      <c r="AS74">
        <v>30.448871</v>
      </c>
      <c r="AT74">
        <v>10.833688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68.403097999999972</v>
      </c>
      <c r="BA74">
        <f t="shared" si="4"/>
        <v>1825.1368820000002</v>
      </c>
      <c r="BD74">
        <v>7.57</v>
      </c>
      <c r="BE74">
        <v>1.88</v>
      </c>
      <c r="BF74">
        <v>0</v>
      </c>
      <c r="BG74">
        <v>1.77</v>
      </c>
      <c r="BH74">
        <v>0</v>
      </c>
      <c r="BI74">
        <v>0.83</v>
      </c>
      <c r="BJ74">
        <v>1.67</v>
      </c>
      <c r="BK74">
        <v>1.86</v>
      </c>
      <c r="BL74">
        <v>0</v>
      </c>
      <c r="BM74">
        <v>0.19</v>
      </c>
      <c r="BN74">
        <v>0</v>
      </c>
      <c r="BO74">
        <v>1.82</v>
      </c>
      <c r="BP74">
        <v>0.24</v>
      </c>
      <c r="BQ74">
        <v>1.94</v>
      </c>
      <c r="BR74">
        <v>2.11</v>
      </c>
      <c r="BS74">
        <v>1.58</v>
      </c>
      <c r="BT74">
        <v>2.5934300000000001</v>
      </c>
      <c r="BU74">
        <v>1.2924640000000001</v>
      </c>
      <c r="BV74">
        <v>2.2760929999999999</v>
      </c>
      <c r="BW74">
        <v>1.871461</v>
      </c>
      <c r="BX74">
        <v>0.94378499999999999</v>
      </c>
      <c r="BY74">
        <v>2.584927</v>
      </c>
      <c r="BZ74">
        <v>1.2786770000000001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5.1181570000000001</v>
      </c>
      <c r="CK74">
        <v>0.900702</v>
      </c>
      <c r="CL74">
        <v>1.8667819999999999</v>
      </c>
      <c r="CM74">
        <v>3.38246</v>
      </c>
      <c r="CN74">
        <v>3.4121049999999999</v>
      </c>
      <c r="CO74">
        <v>4.1358839999999999</v>
      </c>
      <c r="CP74">
        <v>4.101426</v>
      </c>
      <c r="CQ74">
        <v>3.4121049999999999</v>
      </c>
      <c r="CR74">
        <v>0.80499399999999999</v>
      </c>
      <c r="CS74">
        <v>2.690601</v>
      </c>
      <c r="CT74">
        <v>0.47773199999999999</v>
      </c>
      <c r="CU74">
        <v>0.38697399999999998</v>
      </c>
      <c r="CV74">
        <v>0.48748399999999997</v>
      </c>
      <c r="CW74">
        <v>0.92485499999999998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68.403097999999972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276.75365499999998</v>
      </c>
      <c r="L75">
        <v>254.26746199999999</v>
      </c>
      <c r="M75">
        <v>89.490911999999994</v>
      </c>
      <c r="N75">
        <v>114.75196699999999</v>
      </c>
      <c r="O75">
        <v>60.094048000000001</v>
      </c>
      <c r="P75">
        <v>64.029587000000006</v>
      </c>
      <c r="Q75">
        <v>16.343674</v>
      </c>
      <c r="R75">
        <v>27.86345</v>
      </c>
      <c r="S75">
        <v>19.310618999999999</v>
      </c>
      <c r="T75">
        <v>0.53939199999999998</v>
      </c>
      <c r="U75">
        <v>336.13272000000001</v>
      </c>
      <c r="V75">
        <v>19.866385000000001</v>
      </c>
      <c r="W75">
        <v>25.162058999999999</v>
      </c>
      <c r="X75">
        <v>107.59993900000001</v>
      </c>
      <c r="Y75">
        <v>0</v>
      </c>
      <c r="Z75">
        <v>12.62524</v>
      </c>
      <c r="AA75">
        <v>13.468425999999999</v>
      </c>
      <c r="AB75">
        <v>39.619633</v>
      </c>
      <c r="AC75">
        <v>15.245958</v>
      </c>
      <c r="AD75">
        <v>14.874696999999999</v>
      </c>
      <c r="AE75">
        <v>0</v>
      </c>
      <c r="AF75">
        <v>24.468181000000001</v>
      </c>
      <c r="AG75">
        <v>41.353591000000002</v>
      </c>
      <c r="AH75">
        <v>61.181275999999997</v>
      </c>
      <c r="AI75">
        <v>0</v>
      </c>
      <c r="AJ75">
        <v>0</v>
      </c>
      <c r="AK75">
        <v>25.451900999999999</v>
      </c>
      <c r="AL75">
        <v>0</v>
      </c>
      <c r="AM75">
        <v>15.743620999999999</v>
      </c>
      <c r="AN75">
        <v>0.67916100000000001</v>
      </c>
      <c r="AO75">
        <v>0</v>
      </c>
      <c r="AP75">
        <v>0</v>
      </c>
      <c r="AQ75">
        <v>36.242199999999997</v>
      </c>
      <c r="AR75">
        <v>45.193344000000003</v>
      </c>
      <c r="AS75">
        <v>30.723559000000002</v>
      </c>
      <c r="AT75">
        <v>10.833688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70.757135999999974</v>
      </c>
      <c r="BA75">
        <f t="shared" si="4"/>
        <v>1870.667481</v>
      </c>
      <c r="BD75">
        <v>7.57</v>
      </c>
      <c r="BE75">
        <v>1.88</v>
      </c>
      <c r="BF75">
        <v>0</v>
      </c>
      <c r="BG75">
        <v>1.77</v>
      </c>
      <c r="BH75">
        <v>2.13</v>
      </c>
      <c r="BI75">
        <v>0.83</v>
      </c>
      <c r="BJ75">
        <v>1.67</v>
      </c>
      <c r="BK75">
        <v>1.86</v>
      </c>
      <c r="BL75">
        <v>0</v>
      </c>
      <c r="BM75">
        <v>0.19</v>
      </c>
      <c r="BN75">
        <v>0</v>
      </c>
      <c r="BO75">
        <v>1.82</v>
      </c>
      <c r="BP75">
        <v>0.24</v>
      </c>
      <c r="BQ75">
        <v>1.94</v>
      </c>
      <c r="BR75">
        <v>2.11</v>
      </c>
      <c r="BS75">
        <v>1.58</v>
      </c>
      <c r="BT75">
        <v>2.5934300000000001</v>
      </c>
      <c r="BU75">
        <v>1.2924640000000001</v>
      </c>
      <c r="BV75">
        <v>2.2760929999999999</v>
      </c>
      <c r="BW75">
        <v>1.871461</v>
      </c>
      <c r="BX75">
        <v>0.94378499999999999</v>
      </c>
      <c r="BY75">
        <v>2.584927</v>
      </c>
      <c r="BZ75">
        <v>1.2786770000000001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5.1181570000000001</v>
      </c>
      <c r="CK75">
        <v>0.900702</v>
      </c>
      <c r="CL75">
        <v>1.8667819999999999</v>
      </c>
      <c r="CM75">
        <v>3.38246</v>
      </c>
      <c r="CN75">
        <v>3.4121049999999999</v>
      </c>
      <c r="CO75">
        <v>4.1358839999999999</v>
      </c>
      <c r="CP75">
        <v>4.101426</v>
      </c>
      <c r="CQ75">
        <v>3.4121049999999999</v>
      </c>
      <c r="CR75">
        <v>0.80499399999999999</v>
      </c>
      <c r="CS75">
        <v>2.690601</v>
      </c>
      <c r="CT75">
        <v>0.47773199999999999</v>
      </c>
      <c r="CU75">
        <v>0.611012</v>
      </c>
      <c r="CV75">
        <v>0.48748399999999997</v>
      </c>
      <c r="CW75">
        <v>0.92485499999999998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70.757135999999974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276.75365499999998</v>
      </c>
      <c r="L76">
        <v>300.50106199999999</v>
      </c>
      <c r="M76">
        <v>89.490911999999994</v>
      </c>
      <c r="N76">
        <v>114.75196699999999</v>
      </c>
      <c r="O76">
        <v>60.094048000000001</v>
      </c>
      <c r="P76">
        <v>64.029587000000006</v>
      </c>
      <c r="Q76">
        <v>16.343674</v>
      </c>
      <c r="R76">
        <v>40.195877000000003</v>
      </c>
      <c r="S76">
        <v>19.310618999999999</v>
      </c>
      <c r="T76">
        <v>0.53939199999999998</v>
      </c>
      <c r="U76">
        <v>336.13272000000001</v>
      </c>
      <c r="V76">
        <v>19.866385000000001</v>
      </c>
      <c r="W76">
        <v>33.518695000000001</v>
      </c>
      <c r="X76">
        <v>111.75935200000001</v>
      </c>
      <c r="Y76">
        <v>0</v>
      </c>
      <c r="Z76">
        <v>12.62524</v>
      </c>
      <c r="AA76">
        <v>17.12088</v>
      </c>
      <c r="AB76">
        <v>39.619633</v>
      </c>
      <c r="AC76">
        <v>28.996542999999999</v>
      </c>
      <c r="AD76">
        <v>27.248339000000001</v>
      </c>
      <c r="AE76">
        <v>0</v>
      </c>
      <c r="AF76">
        <v>33.276727000000001</v>
      </c>
      <c r="AG76">
        <v>41.353591000000002</v>
      </c>
      <c r="AH76">
        <v>80.006283999999994</v>
      </c>
      <c r="AI76">
        <v>0</v>
      </c>
      <c r="AJ76">
        <v>0</v>
      </c>
      <c r="AK76">
        <v>25.451900999999999</v>
      </c>
      <c r="AL76">
        <v>0</v>
      </c>
      <c r="AM76">
        <v>15.743620999999999</v>
      </c>
      <c r="AN76">
        <v>0.67916100000000001</v>
      </c>
      <c r="AO76">
        <v>0</v>
      </c>
      <c r="AP76">
        <v>0</v>
      </c>
      <c r="AQ76">
        <v>36.242199999999997</v>
      </c>
      <c r="AR76">
        <v>45.193344000000003</v>
      </c>
      <c r="AS76">
        <v>30.723559000000002</v>
      </c>
      <c r="AT76">
        <v>10.833688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71.11097599999998</v>
      </c>
      <c r="BA76">
        <f t="shared" si="4"/>
        <v>1999.5136319999999</v>
      </c>
      <c r="BD76">
        <v>7.57</v>
      </c>
      <c r="BE76">
        <v>1.88</v>
      </c>
      <c r="BF76">
        <v>0</v>
      </c>
      <c r="BG76">
        <v>1.77</v>
      </c>
      <c r="BH76">
        <v>1.26</v>
      </c>
      <c r="BI76">
        <v>0.83</v>
      </c>
      <c r="BJ76">
        <v>1.67</v>
      </c>
      <c r="BK76">
        <v>1.86</v>
      </c>
      <c r="BL76">
        <v>0</v>
      </c>
      <c r="BM76">
        <v>0.19</v>
      </c>
      <c r="BN76">
        <v>0</v>
      </c>
      <c r="BO76">
        <v>1.82</v>
      </c>
      <c r="BP76">
        <v>0.24</v>
      </c>
      <c r="BQ76">
        <v>1.94</v>
      </c>
      <c r="BR76">
        <v>2.11</v>
      </c>
      <c r="BS76">
        <v>1.58</v>
      </c>
      <c r="BT76">
        <v>2.5934300000000001</v>
      </c>
      <c r="BU76">
        <v>1.2924640000000001</v>
      </c>
      <c r="BV76">
        <v>2.2760929999999999</v>
      </c>
      <c r="BW76">
        <v>1.871461</v>
      </c>
      <c r="BX76">
        <v>0.94378499999999999</v>
      </c>
      <c r="BY76">
        <v>2.584927</v>
      </c>
      <c r="BZ76">
        <v>1.2786770000000001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5.1181570000000001</v>
      </c>
      <c r="CK76">
        <v>0.900702</v>
      </c>
      <c r="CL76">
        <v>1.8667819999999999</v>
      </c>
      <c r="CM76">
        <v>3.38246</v>
      </c>
      <c r="CN76">
        <v>3.4121049999999999</v>
      </c>
      <c r="CO76">
        <v>4.1358839999999999</v>
      </c>
      <c r="CP76">
        <v>4.101426</v>
      </c>
      <c r="CQ76">
        <v>3.4121049999999999</v>
      </c>
      <c r="CR76">
        <v>0.80499399999999999</v>
      </c>
      <c r="CS76">
        <v>2.690601</v>
      </c>
      <c r="CT76">
        <v>0.95546399999999998</v>
      </c>
      <c r="CU76">
        <v>1.209803</v>
      </c>
      <c r="CV76">
        <v>0.63480099999999995</v>
      </c>
      <c r="CW76">
        <v>0.92485499999999998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71.11097599999998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276.75365499999998</v>
      </c>
      <c r="L77">
        <v>352.51386200000002</v>
      </c>
      <c r="M77">
        <v>89.490911999999994</v>
      </c>
      <c r="N77">
        <v>114.75196699999999</v>
      </c>
      <c r="O77">
        <v>60.094048000000001</v>
      </c>
      <c r="P77">
        <v>64.029587000000006</v>
      </c>
      <c r="Q77">
        <v>16.343674</v>
      </c>
      <c r="R77">
        <v>40.195877000000003</v>
      </c>
      <c r="S77">
        <v>19.310618999999999</v>
      </c>
      <c r="T77">
        <v>0.53939199999999998</v>
      </c>
      <c r="U77">
        <v>336.13272000000001</v>
      </c>
      <c r="V77">
        <v>19.866385000000001</v>
      </c>
      <c r="W77">
        <v>33.518695000000001</v>
      </c>
      <c r="X77">
        <v>132.852958</v>
      </c>
      <c r="Y77">
        <v>0</v>
      </c>
      <c r="Z77">
        <v>12.62524</v>
      </c>
      <c r="AA77">
        <v>27.012944000000001</v>
      </c>
      <c r="AB77">
        <v>39.619633</v>
      </c>
      <c r="AC77">
        <v>28.996542999999999</v>
      </c>
      <c r="AD77">
        <v>27.248339000000001</v>
      </c>
      <c r="AE77">
        <v>0</v>
      </c>
      <c r="AF77">
        <v>33.276727000000001</v>
      </c>
      <c r="AG77">
        <v>41.353591000000002</v>
      </c>
      <c r="AH77">
        <v>103.53754499999999</v>
      </c>
      <c r="AI77">
        <v>0</v>
      </c>
      <c r="AJ77">
        <v>0</v>
      </c>
      <c r="AK77">
        <v>25.451900999999999</v>
      </c>
      <c r="AL77">
        <v>0</v>
      </c>
      <c r="AM77">
        <v>15.743620999999999</v>
      </c>
      <c r="AN77">
        <v>0.67916100000000001</v>
      </c>
      <c r="AO77">
        <v>0</v>
      </c>
      <c r="AP77">
        <v>0</v>
      </c>
      <c r="AQ77">
        <v>39.866419999999998</v>
      </c>
      <c r="AR77">
        <v>45.193344000000003</v>
      </c>
      <c r="AS77">
        <v>30.723559000000002</v>
      </c>
      <c r="AT77">
        <v>10.833688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70.098469999999978</v>
      </c>
      <c r="BA77">
        <f t="shared" si="4"/>
        <v>2108.6550769999999</v>
      </c>
      <c r="BD77">
        <v>7.57</v>
      </c>
      <c r="BE77">
        <v>1.88</v>
      </c>
      <c r="BF77">
        <v>0</v>
      </c>
      <c r="BG77">
        <v>1.77</v>
      </c>
      <c r="BH77">
        <v>0</v>
      </c>
      <c r="BI77">
        <v>0.83</v>
      </c>
      <c r="BJ77">
        <v>1.73</v>
      </c>
      <c r="BK77">
        <v>1.86</v>
      </c>
      <c r="BL77">
        <v>0</v>
      </c>
      <c r="BM77">
        <v>0.19</v>
      </c>
      <c r="BN77">
        <v>0</v>
      </c>
      <c r="BO77">
        <v>1.82</v>
      </c>
      <c r="BP77">
        <v>0.24</v>
      </c>
      <c r="BQ77">
        <v>1.94</v>
      </c>
      <c r="BR77">
        <v>2.11</v>
      </c>
      <c r="BS77">
        <v>1.58</v>
      </c>
      <c r="BT77">
        <v>2.5934300000000001</v>
      </c>
      <c r="BU77">
        <v>1.2924640000000001</v>
      </c>
      <c r="BV77">
        <v>2.2760929999999999</v>
      </c>
      <c r="BW77">
        <v>1.871461</v>
      </c>
      <c r="BX77">
        <v>0.94378499999999999</v>
      </c>
      <c r="BY77">
        <v>2.584927</v>
      </c>
      <c r="BZ77">
        <v>1.2786770000000001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5.1181570000000001</v>
      </c>
      <c r="CK77">
        <v>0.900702</v>
      </c>
      <c r="CL77">
        <v>1.8667819999999999</v>
      </c>
      <c r="CM77">
        <v>3.38246</v>
      </c>
      <c r="CN77">
        <v>3.4121049999999999</v>
      </c>
      <c r="CO77">
        <v>4.1358839999999999</v>
      </c>
      <c r="CP77">
        <v>4.101426</v>
      </c>
      <c r="CQ77">
        <v>3.4121049999999999</v>
      </c>
      <c r="CR77">
        <v>0.80499399999999999</v>
      </c>
      <c r="CS77">
        <v>2.690601</v>
      </c>
      <c r="CT77">
        <v>0.95546399999999998</v>
      </c>
      <c r="CU77">
        <v>1.209803</v>
      </c>
      <c r="CV77">
        <v>0.822295</v>
      </c>
      <c r="CW77">
        <v>0.92485499999999998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70.098469999999978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276.75365499999998</v>
      </c>
      <c r="L78">
        <v>352.51386200000002</v>
      </c>
      <c r="M78">
        <v>89.490911999999994</v>
      </c>
      <c r="N78">
        <v>114.75196699999999</v>
      </c>
      <c r="O78">
        <v>60.094048000000001</v>
      </c>
      <c r="P78">
        <v>64.029587000000006</v>
      </c>
      <c r="Q78">
        <v>16.343674</v>
      </c>
      <c r="R78">
        <v>40.195877000000003</v>
      </c>
      <c r="S78">
        <v>19.310618999999999</v>
      </c>
      <c r="T78">
        <v>0.53939199999999998</v>
      </c>
      <c r="U78">
        <v>336.13272000000001</v>
      </c>
      <c r="V78">
        <v>19.866385000000001</v>
      </c>
      <c r="W78">
        <v>33.518695000000001</v>
      </c>
      <c r="X78">
        <v>142.08705</v>
      </c>
      <c r="Y78">
        <v>0</v>
      </c>
      <c r="Z78">
        <v>12.62524</v>
      </c>
      <c r="AA78">
        <v>27.064686999999999</v>
      </c>
      <c r="AB78">
        <v>39.619633</v>
      </c>
      <c r="AC78">
        <v>28.996542999999999</v>
      </c>
      <c r="AD78">
        <v>27.248339000000001</v>
      </c>
      <c r="AE78">
        <v>0</v>
      </c>
      <c r="AF78">
        <v>33.276727000000001</v>
      </c>
      <c r="AG78">
        <v>41.353591000000002</v>
      </c>
      <c r="AH78">
        <v>139.49331000000001</v>
      </c>
      <c r="AI78">
        <v>0</v>
      </c>
      <c r="AJ78">
        <v>0</v>
      </c>
      <c r="AK78">
        <v>25.451900999999999</v>
      </c>
      <c r="AL78">
        <v>0</v>
      </c>
      <c r="AM78">
        <v>15.743620999999999</v>
      </c>
      <c r="AN78">
        <v>0.67916100000000001</v>
      </c>
      <c r="AO78">
        <v>0</v>
      </c>
      <c r="AP78">
        <v>0.24677199999999999</v>
      </c>
      <c r="AQ78">
        <v>39.866419999999998</v>
      </c>
      <c r="AR78">
        <v>45.193344000000003</v>
      </c>
      <c r="AS78">
        <v>30.723559000000002</v>
      </c>
      <c r="AT78">
        <v>10.833688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70.37899699999997</v>
      </c>
      <c r="BA78">
        <f t="shared" si="4"/>
        <v>2154.423976</v>
      </c>
      <c r="BD78">
        <v>7.57</v>
      </c>
      <c r="BE78">
        <v>1.88</v>
      </c>
      <c r="BF78">
        <v>0</v>
      </c>
      <c r="BG78">
        <v>1.77</v>
      </c>
      <c r="BH78">
        <v>0</v>
      </c>
      <c r="BI78">
        <v>0.83</v>
      </c>
      <c r="BJ78">
        <v>1.74</v>
      </c>
      <c r="BK78">
        <v>1.86</v>
      </c>
      <c r="BL78">
        <v>0</v>
      </c>
      <c r="BM78">
        <v>0.19</v>
      </c>
      <c r="BN78">
        <v>0</v>
      </c>
      <c r="BO78">
        <v>1.82</v>
      </c>
      <c r="BP78">
        <v>0.24</v>
      </c>
      <c r="BQ78">
        <v>1.94</v>
      </c>
      <c r="BR78">
        <v>2.11</v>
      </c>
      <c r="BS78">
        <v>1.58</v>
      </c>
      <c r="BT78">
        <v>2.5934300000000001</v>
      </c>
      <c r="BU78">
        <v>1.2924640000000001</v>
      </c>
      <c r="BV78">
        <v>2.2760929999999999</v>
      </c>
      <c r="BW78">
        <v>1.871461</v>
      </c>
      <c r="BX78">
        <v>0.94378499999999999</v>
      </c>
      <c r="BY78">
        <v>2.584927</v>
      </c>
      <c r="BZ78">
        <v>1.2786770000000001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5.1181570000000001</v>
      </c>
      <c r="CK78">
        <v>0.900702</v>
      </c>
      <c r="CL78">
        <v>1.8667819999999999</v>
      </c>
      <c r="CM78">
        <v>3.38246</v>
      </c>
      <c r="CN78">
        <v>3.4121049999999999</v>
      </c>
      <c r="CO78">
        <v>4.1358839999999999</v>
      </c>
      <c r="CP78">
        <v>4.101426</v>
      </c>
      <c r="CQ78">
        <v>3.4121049999999999</v>
      </c>
      <c r="CR78">
        <v>0.80499399999999999</v>
      </c>
      <c r="CS78">
        <v>2.690601</v>
      </c>
      <c r="CT78">
        <v>0.95546399999999998</v>
      </c>
      <c r="CU78">
        <v>1.209803</v>
      </c>
      <c r="CV78">
        <v>1.092822</v>
      </c>
      <c r="CW78">
        <v>0.92485499999999998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70.37899699999997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276.75365499999998</v>
      </c>
      <c r="L79">
        <v>352.58696900000001</v>
      </c>
      <c r="M79">
        <v>89.490911999999994</v>
      </c>
      <c r="N79">
        <v>114.75196699999999</v>
      </c>
      <c r="O79">
        <v>60.094048000000001</v>
      </c>
      <c r="P79">
        <v>64.029587000000006</v>
      </c>
      <c r="Q79">
        <v>16.343674</v>
      </c>
      <c r="R79">
        <v>40.195877000000003</v>
      </c>
      <c r="S79">
        <v>19.310618999999999</v>
      </c>
      <c r="T79">
        <v>0.53939199999999998</v>
      </c>
      <c r="U79">
        <v>336.13272000000001</v>
      </c>
      <c r="V79">
        <v>19.866385000000001</v>
      </c>
      <c r="W79">
        <v>33.518695000000001</v>
      </c>
      <c r="X79">
        <v>142.08705</v>
      </c>
      <c r="Y79">
        <v>0</v>
      </c>
      <c r="Z79">
        <v>12.62524</v>
      </c>
      <c r="AA79">
        <v>27.064686999999999</v>
      </c>
      <c r="AB79">
        <v>39.619633</v>
      </c>
      <c r="AC79">
        <v>28.996542999999999</v>
      </c>
      <c r="AD79">
        <v>27.248339000000001</v>
      </c>
      <c r="AE79">
        <v>0</v>
      </c>
      <c r="AF79">
        <v>33.276727000000001</v>
      </c>
      <c r="AG79">
        <v>41.353591000000002</v>
      </c>
      <c r="AH79">
        <v>139.49331000000001</v>
      </c>
      <c r="AI79">
        <v>0</v>
      </c>
      <c r="AJ79">
        <v>0</v>
      </c>
      <c r="AK79">
        <v>25.451900999999999</v>
      </c>
      <c r="AL79">
        <v>0</v>
      </c>
      <c r="AM79">
        <v>15.743620999999999</v>
      </c>
      <c r="AN79">
        <v>0.67916100000000001</v>
      </c>
      <c r="AO79">
        <v>0</v>
      </c>
      <c r="AP79">
        <v>0.24677199999999999</v>
      </c>
      <c r="AQ79">
        <v>39.866419999999998</v>
      </c>
      <c r="AR79">
        <v>45.193344000000003</v>
      </c>
      <c r="AS79">
        <v>29.801023000000001</v>
      </c>
      <c r="AT79">
        <v>10.833688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70.146811999999983</v>
      </c>
      <c r="BA79">
        <f t="shared" si="4"/>
        <v>2153.3423620000003</v>
      </c>
      <c r="BD79">
        <v>7.57</v>
      </c>
      <c r="BE79">
        <v>1.88</v>
      </c>
      <c r="BF79">
        <v>0</v>
      </c>
      <c r="BG79">
        <v>1.77</v>
      </c>
      <c r="BH79">
        <v>0</v>
      </c>
      <c r="BI79">
        <v>0.83</v>
      </c>
      <c r="BJ79">
        <v>1.74</v>
      </c>
      <c r="BK79">
        <v>1.86</v>
      </c>
      <c r="BL79">
        <v>0</v>
      </c>
      <c r="BM79">
        <v>0.19</v>
      </c>
      <c r="BN79">
        <v>0</v>
      </c>
      <c r="BO79">
        <v>1.82</v>
      </c>
      <c r="BP79">
        <v>0.24</v>
      </c>
      <c r="BQ79">
        <v>1.94</v>
      </c>
      <c r="BR79">
        <v>2.11</v>
      </c>
      <c r="BS79">
        <v>1.58</v>
      </c>
      <c r="BT79">
        <v>2.5934300000000001</v>
      </c>
      <c r="BU79">
        <v>1.2924640000000001</v>
      </c>
      <c r="BV79">
        <v>2.2760929999999999</v>
      </c>
      <c r="BW79">
        <v>1.871461</v>
      </c>
      <c r="BX79">
        <v>0.94378499999999999</v>
      </c>
      <c r="BY79">
        <v>2.584927</v>
      </c>
      <c r="BZ79">
        <v>1.2786770000000001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5.1181570000000001</v>
      </c>
      <c r="CK79">
        <v>0.900702</v>
      </c>
      <c r="CL79">
        <v>1.8667819999999999</v>
      </c>
      <c r="CM79">
        <v>3.38246</v>
      </c>
      <c r="CN79">
        <v>3.4121049999999999</v>
      </c>
      <c r="CO79">
        <v>4.1358839999999999</v>
      </c>
      <c r="CP79">
        <v>4.101426</v>
      </c>
      <c r="CQ79">
        <v>3.4121049999999999</v>
      </c>
      <c r="CR79">
        <v>0.80499399999999999</v>
      </c>
      <c r="CS79">
        <v>2.690601</v>
      </c>
      <c r="CT79">
        <v>0.95546399999999998</v>
      </c>
      <c r="CU79">
        <v>0.97761799999999999</v>
      </c>
      <c r="CV79">
        <v>1.092822</v>
      </c>
      <c r="CW79">
        <v>0.92485499999999998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70.146811999999983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276.75365499999998</v>
      </c>
      <c r="L80">
        <v>352.58696900000001</v>
      </c>
      <c r="M80">
        <v>89.490911999999994</v>
      </c>
      <c r="N80">
        <v>114.75196699999999</v>
      </c>
      <c r="O80">
        <v>60.094048000000001</v>
      </c>
      <c r="P80">
        <v>64.029587000000006</v>
      </c>
      <c r="Q80">
        <v>16.343674</v>
      </c>
      <c r="R80">
        <v>40.195877000000003</v>
      </c>
      <c r="S80">
        <v>19.310618999999999</v>
      </c>
      <c r="T80">
        <v>0.53939199999999998</v>
      </c>
      <c r="U80">
        <v>336.13272000000001</v>
      </c>
      <c r="V80">
        <v>19.866385000000001</v>
      </c>
      <c r="W80">
        <v>33.518695000000001</v>
      </c>
      <c r="X80">
        <v>142.08705</v>
      </c>
      <c r="Y80">
        <v>0</v>
      </c>
      <c r="Z80">
        <v>12.62524</v>
      </c>
      <c r="AA80">
        <v>27.064686999999999</v>
      </c>
      <c r="AB80">
        <v>39.619633</v>
      </c>
      <c r="AC80">
        <v>28.996542999999999</v>
      </c>
      <c r="AD80">
        <v>18.165558999999998</v>
      </c>
      <c r="AE80">
        <v>0</v>
      </c>
      <c r="AF80">
        <v>33.276727000000001</v>
      </c>
      <c r="AG80">
        <v>41.353591000000002</v>
      </c>
      <c r="AH80">
        <v>103.53754499999999</v>
      </c>
      <c r="AI80">
        <v>0</v>
      </c>
      <c r="AJ80">
        <v>0</v>
      </c>
      <c r="AK80">
        <v>25.451900999999999</v>
      </c>
      <c r="AL80">
        <v>0</v>
      </c>
      <c r="AM80">
        <v>15.743620999999999</v>
      </c>
      <c r="AN80">
        <v>0.67916100000000001</v>
      </c>
      <c r="AO80">
        <v>0</v>
      </c>
      <c r="AP80">
        <v>0.24677199999999999</v>
      </c>
      <c r="AQ80">
        <v>39.866419999999998</v>
      </c>
      <c r="AR80">
        <v>45.193344000000003</v>
      </c>
      <c r="AS80">
        <v>29.801023000000001</v>
      </c>
      <c r="AT80">
        <v>10.833688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69.662431999999981</v>
      </c>
      <c r="BA80">
        <f t="shared" si="4"/>
        <v>2107.8194370000001</v>
      </c>
      <c r="BD80">
        <v>7.57</v>
      </c>
      <c r="BE80">
        <v>1.88</v>
      </c>
      <c r="BF80">
        <v>0</v>
      </c>
      <c r="BG80">
        <v>1.77</v>
      </c>
      <c r="BH80">
        <v>0</v>
      </c>
      <c r="BI80">
        <v>0.83</v>
      </c>
      <c r="BJ80">
        <v>1.74</v>
      </c>
      <c r="BK80">
        <v>1.86</v>
      </c>
      <c r="BL80">
        <v>0</v>
      </c>
      <c r="BM80">
        <v>0.19</v>
      </c>
      <c r="BN80">
        <v>0</v>
      </c>
      <c r="BO80">
        <v>1.82</v>
      </c>
      <c r="BP80">
        <v>0.24</v>
      </c>
      <c r="BQ80">
        <v>1.94</v>
      </c>
      <c r="BR80">
        <v>2.11</v>
      </c>
      <c r="BS80">
        <v>1.58</v>
      </c>
      <c r="BT80">
        <v>2.5934300000000001</v>
      </c>
      <c r="BU80">
        <v>1.2924640000000001</v>
      </c>
      <c r="BV80">
        <v>2.2760929999999999</v>
      </c>
      <c r="BW80">
        <v>1.871461</v>
      </c>
      <c r="BX80">
        <v>0.94378499999999999</v>
      </c>
      <c r="BY80">
        <v>2.584927</v>
      </c>
      <c r="BZ80">
        <v>1.2786770000000001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5.1181570000000001</v>
      </c>
      <c r="CK80">
        <v>0.900702</v>
      </c>
      <c r="CL80">
        <v>1.8667819999999999</v>
      </c>
      <c r="CM80">
        <v>3.38246</v>
      </c>
      <c r="CN80">
        <v>3.4121049999999999</v>
      </c>
      <c r="CO80">
        <v>4.1358839999999999</v>
      </c>
      <c r="CP80">
        <v>4.101426</v>
      </c>
      <c r="CQ80">
        <v>3.4121049999999999</v>
      </c>
      <c r="CR80">
        <v>0.80499399999999999</v>
      </c>
      <c r="CS80">
        <v>2.690601</v>
      </c>
      <c r="CT80">
        <v>0.95546399999999998</v>
      </c>
      <c r="CU80">
        <v>0.76376500000000003</v>
      </c>
      <c r="CV80">
        <v>0.822295</v>
      </c>
      <c r="CW80">
        <v>0.92485499999999998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69.662431999999981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276.75365499999998</v>
      </c>
      <c r="L81">
        <v>358.36616900000001</v>
      </c>
      <c r="M81">
        <v>89.490911999999994</v>
      </c>
      <c r="N81">
        <v>114.75196699999999</v>
      </c>
      <c r="O81">
        <v>60.094048000000001</v>
      </c>
      <c r="P81">
        <v>64.029587000000006</v>
      </c>
      <c r="Q81">
        <v>16.343674</v>
      </c>
      <c r="R81">
        <v>40.195877000000003</v>
      </c>
      <c r="S81">
        <v>19.310618999999999</v>
      </c>
      <c r="T81">
        <v>0.53939199999999998</v>
      </c>
      <c r="U81">
        <v>336.13272000000001</v>
      </c>
      <c r="V81">
        <v>19.866385000000001</v>
      </c>
      <c r="W81">
        <v>33.518695000000001</v>
      </c>
      <c r="X81">
        <v>142.08705</v>
      </c>
      <c r="Y81">
        <v>0</v>
      </c>
      <c r="Z81">
        <v>6.3126199999999999</v>
      </c>
      <c r="AA81">
        <v>27.064686999999999</v>
      </c>
      <c r="AB81">
        <v>39.619633</v>
      </c>
      <c r="AC81">
        <v>19.324252000000001</v>
      </c>
      <c r="AD81">
        <v>18.165558999999998</v>
      </c>
      <c r="AE81">
        <v>0</v>
      </c>
      <c r="AF81">
        <v>24.663927000000001</v>
      </c>
      <c r="AG81">
        <v>41.353591000000002</v>
      </c>
      <c r="AH81">
        <v>80.006283999999994</v>
      </c>
      <c r="AI81">
        <v>0</v>
      </c>
      <c r="AJ81">
        <v>0</v>
      </c>
      <c r="AK81">
        <v>25.451900999999999</v>
      </c>
      <c r="AL81">
        <v>0</v>
      </c>
      <c r="AM81">
        <v>15.743620999999999</v>
      </c>
      <c r="AN81">
        <v>0.67916100000000001</v>
      </c>
      <c r="AO81">
        <v>0</v>
      </c>
      <c r="AP81">
        <v>0.24677199999999999</v>
      </c>
      <c r="AQ81">
        <v>26.577612999999999</v>
      </c>
      <c r="AR81">
        <v>45.193344000000003</v>
      </c>
      <c r="AS81">
        <v>29.801023000000001</v>
      </c>
      <c r="AT81">
        <v>10.833688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77.42956199999999</v>
      </c>
      <c r="BA81">
        <f t="shared" si="4"/>
        <v>2059.9479879999999</v>
      </c>
      <c r="BD81">
        <v>7.52</v>
      </c>
      <c r="BE81">
        <v>1.88</v>
      </c>
      <c r="BF81">
        <v>0</v>
      </c>
      <c r="BG81">
        <v>1.77</v>
      </c>
      <c r="BH81">
        <v>9</v>
      </c>
      <c r="BI81">
        <v>0.83</v>
      </c>
      <c r="BJ81">
        <v>1.74</v>
      </c>
      <c r="BK81">
        <v>1.76</v>
      </c>
      <c r="BL81">
        <v>0</v>
      </c>
      <c r="BM81">
        <v>0.19</v>
      </c>
      <c r="BN81">
        <v>0</v>
      </c>
      <c r="BO81">
        <v>1.82</v>
      </c>
      <c r="BP81">
        <v>0.24</v>
      </c>
      <c r="BQ81">
        <v>1.94</v>
      </c>
      <c r="BR81">
        <v>2.11</v>
      </c>
      <c r="BS81">
        <v>1.58</v>
      </c>
      <c r="BT81">
        <v>2.5934300000000001</v>
      </c>
      <c r="BU81">
        <v>1.2924640000000001</v>
      </c>
      <c r="BV81">
        <v>2.296341</v>
      </c>
      <c r="BW81">
        <v>1.871461</v>
      </c>
      <c r="BX81">
        <v>0.94378499999999999</v>
      </c>
      <c r="BY81">
        <v>2.584927</v>
      </c>
      <c r="BZ81">
        <v>1.2786770000000001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5.1181570000000001</v>
      </c>
      <c r="CK81">
        <v>0.900702</v>
      </c>
      <c r="CL81">
        <v>1.8667819999999999</v>
      </c>
      <c r="CM81">
        <v>3.38246</v>
      </c>
      <c r="CN81">
        <v>3.4121049999999999</v>
      </c>
      <c r="CO81">
        <v>4.1358839999999999</v>
      </c>
      <c r="CP81">
        <v>4.101426</v>
      </c>
      <c r="CQ81">
        <v>3.4121049999999999</v>
      </c>
      <c r="CR81">
        <v>0.80499399999999999</v>
      </c>
      <c r="CS81">
        <v>2.690601</v>
      </c>
      <c r="CT81">
        <v>0.47773199999999999</v>
      </c>
      <c r="CU81">
        <v>0.32587300000000002</v>
      </c>
      <c r="CV81">
        <v>0.63480099999999995</v>
      </c>
      <c r="CW81">
        <v>0.92485499999999998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77.42956199999999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300.83365500000002</v>
      </c>
      <c r="L82">
        <v>352.58696900000001</v>
      </c>
      <c r="M82">
        <v>89.490911999999994</v>
      </c>
      <c r="N82">
        <v>114.75196699999999</v>
      </c>
      <c r="O82">
        <v>60.094048000000001</v>
      </c>
      <c r="P82">
        <v>64.029587000000006</v>
      </c>
      <c r="Q82">
        <v>16.343674</v>
      </c>
      <c r="R82">
        <v>40.195877000000003</v>
      </c>
      <c r="S82">
        <v>19.310618999999999</v>
      </c>
      <c r="T82">
        <v>0.53939199999999998</v>
      </c>
      <c r="U82">
        <v>336.13272000000001</v>
      </c>
      <c r="V82">
        <v>19.866385000000001</v>
      </c>
      <c r="W82">
        <v>33.518695000000001</v>
      </c>
      <c r="X82">
        <v>142.08705</v>
      </c>
      <c r="Y82">
        <v>0</v>
      </c>
      <c r="Z82">
        <v>6.3126199999999999</v>
      </c>
      <c r="AA82">
        <v>17.12088</v>
      </c>
      <c r="AB82">
        <v>26.332886999999999</v>
      </c>
      <c r="AC82">
        <v>9.2746250000000003</v>
      </c>
      <c r="AD82">
        <v>18.165558999999998</v>
      </c>
      <c r="AE82">
        <v>0</v>
      </c>
      <c r="AF82">
        <v>16.051127000000001</v>
      </c>
      <c r="AG82">
        <v>41.353591000000002</v>
      </c>
      <c r="AH82">
        <v>51.768771999999998</v>
      </c>
      <c r="AI82">
        <v>0</v>
      </c>
      <c r="AJ82">
        <v>0</v>
      </c>
      <c r="AK82">
        <v>25.451900999999999</v>
      </c>
      <c r="AL82">
        <v>0</v>
      </c>
      <c r="AM82">
        <v>15.743620999999999</v>
      </c>
      <c r="AN82">
        <v>0.67916100000000001</v>
      </c>
      <c r="AO82">
        <v>0</v>
      </c>
      <c r="AP82">
        <v>0.24677199999999999</v>
      </c>
      <c r="AQ82">
        <v>13.288807</v>
      </c>
      <c r="AR82">
        <v>45.193344000000003</v>
      </c>
      <c r="AS82">
        <v>29.801023000000001</v>
      </c>
      <c r="AT82">
        <v>10.833688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76.881914999999992</v>
      </c>
      <c r="BA82">
        <f t="shared" si="4"/>
        <v>1994.281843</v>
      </c>
      <c r="BD82">
        <v>7.52</v>
      </c>
      <c r="BE82">
        <v>1.88</v>
      </c>
      <c r="BF82">
        <v>0</v>
      </c>
      <c r="BG82">
        <v>1.77</v>
      </c>
      <c r="BH82">
        <v>9</v>
      </c>
      <c r="BI82">
        <v>0.83</v>
      </c>
      <c r="BJ82">
        <v>1.74</v>
      </c>
      <c r="BK82">
        <v>1.76</v>
      </c>
      <c r="BL82">
        <v>0</v>
      </c>
      <c r="BM82">
        <v>0.19</v>
      </c>
      <c r="BN82">
        <v>0</v>
      </c>
      <c r="BO82">
        <v>1.82</v>
      </c>
      <c r="BP82">
        <v>0.24</v>
      </c>
      <c r="BQ82">
        <v>1.94</v>
      </c>
      <c r="BR82">
        <v>2.11</v>
      </c>
      <c r="BS82">
        <v>1.58</v>
      </c>
      <c r="BT82">
        <v>2.5934300000000001</v>
      </c>
      <c r="BU82">
        <v>1.2924640000000001</v>
      </c>
      <c r="BV82">
        <v>2.2968799999999998</v>
      </c>
      <c r="BW82">
        <v>1.871461</v>
      </c>
      <c r="BX82">
        <v>0.94378499999999999</v>
      </c>
      <c r="BY82">
        <v>2.584927</v>
      </c>
      <c r="BZ82">
        <v>1.2786770000000001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5.1181570000000001</v>
      </c>
      <c r="CK82">
        <v>0.900702</v>
      </c>
      <c r="CL82">
        <v>1.8667819999999999</v>
      </c>
      <c r="CM82">
        <v>3.38246</v>
      </c>
      <c r="CN82">
        <v>3.4121049999999999</v>
      </c>
      <c r="CO82">
        <v>4.1358839999999999</v>
      </c>
      <c r="CP82">
        <v>4.101426</v>
      </c>
      <c r="CQ82">
        <v>3.4121049999999999</v>
      </c>
      <c r="CR82">
        <v>0.80499399999999999</v>
      </c>
      <c r="CS82">
        <v>2.690601</v>
      </c>
      <c r="CT82">
        <v>0.47773199999999999</v>
      </c>
      <c r="CU82">
        <v>0</v>
      </c>
      <c r="CV82">
        <v>0.41248800000000002</v>
      </c>
      <c r="CW82">
        <v>0.92485499999999998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76.881914999999992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300.83365500000002</v>
      </c>
      <c r="L83">
        <v>352.58696900000001</v>
      </c>
      <c r="M83">
        <v>89.490911999999994</v>
      </c>
      <c r="N83">
        <v>114.75196699999999</v>
      </c>
      <c r="O83">
        <v>60.094048000000001</v>
      </c>
      <c r="P83">
        <v>64.029587000000006</v>
      </c>
      <c r="Q83">
        <v>16.343674</v>
      </c>
      <c r="R83">
        <v>40.195877000000003</v>
      </c>
      <c r="S83">
        <v>19.310618999999999</v>
      </c>
      <c r="T83">
        <v>0.53939199999999998</v>
      </c>
      <c r="U83">
        <v>336.13272000000001</v>
      </c>
      <c r="V83">
        <v>19.866385000000001</v>
      </c>
      <c r="W83">
        <v>33.518695000000001</v>
      </c>
      <c r="X83">
        <v>142.08705</v>
      </c>
      <c r="Y83">
        <v>0</v>
      </c>
      <c r="Z83">
        <v>6.3126199999999999</v>
      </c>
      <c r="AA83">
        <v>13.468425999999999</v>
      </c>
      <c r="AB83">
        <v>26.413087999999998</v>
      </c>
      <c r="AC83">
        <v>8.8934750000000005</v>
      </c>
      <c r="AD83">
        <v>18.165558999999998</v>
      </c>
      <c r="AE83">
        <v>0</v>
      </c>
      <c r="AF83">
        <v>16.051127000000001</v>
      </c>
      <c r="AG83">
        <v>41.353591000000002</v>
      </c>
      <c r="AH83">
        <v>32.943764000000002</v>
      </c>
      <c r="AI83">
        <v>0</v>
      </c>
      <c r="AJ83">
        <v>0</v>
      </c>
      <c r="AK83">
        <v>25.451900999999999</v>
      </c>
      <c r="AL83">
        <v>0</v>
      </c>
      <c r="AM83">
        <v>15.743620999999999</v>
      </c>
      <c r="AN83">
        <v>0.67916100000000001</v>
      </c>
      <c r="AO83">
        <v>0</v>
      </c>
      <c r="AP83">
        <v>0</v>
      </c>
      <c r="AQ83">
        <v>0</v>
      </c>
      <c r="AR83">
        <v>45.193344000000003</v>
      </c>
      <c r="AS83">
        <v>28.505326</v>
      </c>
      <c r="AT83">
        <v>10.833688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81.861918999999986</v>
      </c>
      <c r="BA83">
        <f t="shared" si="4"/>
        <v>1961.6521600000003</v>
      </c>
      <c r="BD83">
        <v>7.52</v>
      </c>
      <c r="BE83">
        <v>1.88</v>
      </c>
      <c r="BF83">
        <v>2.92</v>
      </c>
      <c r="BG83">
        <v>1.77</v>
      </c>
      <c r="BH83">
        <v>9</v>
      </c>
      <c r="BI83">
        <v>0.83</v>
      </c>
      <c r="BJ83">
        <v>1.67</v>
      </c>
      <c r="BK83">
        <v>1.76</v>
      </c>
      <c r="BL83">
        <v>0</v>
      </c>
      <c r="BM83">
        <v>0.19</v>
      </c>
      <c r="BN83">
        <v>2.2799999999999998</v>
      </c>
      <c r="BO83">
        <v>1.82</v>
      </c>
      <c r="BP83">
        <v>0.24</v>
      </c>
      <c r="BQ83">
        <v>1.94</v>
      </c>
      <c r="BR83">
        <v>2.11</v>
      </c>
      <c r="BS83">
        <v>1.58</v>
      </c>
      <c r="BT83">
        <v>2.5934300000000001</v>
      </c>
      <c r="BU83">
        <v>1.2924640000000001</v>
      </c>
      <c r="BV83">
        <v>2.2968799999999998</v>
      </c>
      <c r="BW83">
        <v>1.871461</v>
      </c>
      <c r="BX83">
        <v>0.94378499999999999</v>
      </c>
      <c r="BY83">
        <v>2.584927</v>
      </c>
      <c r="BZ83">
        <v>1.2786770000000001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5.1181570000000001</v>
      </c>
      <c r="CK83">
        <v>0.900702</v>
      </c>
      <c r="CL83">
        <v>1.8667819999999999</v>
      </c>
      <c r="CM83">
        <v>3.38246</v>
      </c>
      <c r="CN83">
        <v>3.4121049999999999</v>
      </c>
      <c r="CO83">
        <v>4.1358839999999999</v>
      </c>
      <c r="CP83">
        <v>4.101426</v>
      </c>
      <c r="CQ83">
        <v>3.4121049999999999</v>
      </c>
      <c r="CR83">
        <v>0.80499399999999999</v>
      </c>
      <c r="CS83">
        <v>2.690601</v>
      </c>
      <c r="CT83">
        <v>0.47773199999999999</v>
      </c>
      <c r="CU83">
        <v>0</v>
      </c>
      <c r="CV83">
        <v>0.262492</v>
      </c>
      <c r="CW83">
        <v>0.92485499999999998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81.861918999999986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300.83365500000002</v>
      </c>
      <c r="L84">
        <v>352.58696900000001</v>
      </c>
      <c r="M84">
        <v>89.490911999999994</v>
      </c>
      <c r="N84">
        <v>114.75196699999999</v>
      </c>
      <c r="O84">
        <v>60.094048000000001</v>
      </c>
      <c r="P84">
        <v>64.029587000000006</v>
      </c>
      <c r="Q84">
        <v>16.343674</v>
      </c>
      <c r="R84">
        <v>40.195877000000003</v>
      </c>
      <c r="S84">
        <v>19.310618999999999</v>
      </c>
      <c r="T84">
        <v>0.53939199999999998</v>
      </c>
      <c r="U84">
        <v>336.13272000000001</v>
      </c>
      <c r="V84">
        <v>19.866385000000001</v>
      </c>
      <c r="W84">
        <v>33.518695000000001</v>
      </c>
      <c r="X84">
        <v>142.08705</v>
      </c>
      <c r="Y84">
        <v>0</v>
      </c>
      <c r="Z84">
        <v>6.3126199999999999</v>
      </c>
      <c r="AA84">
        <v>3.6524540000000001</v>
      </c>
      <c r="AB84">
        <v>13.099608999999999</v>
      </c>
      <c r="AC84">
        <v>8.8934750000000005</v>
      </c>
      <c r="AD84">
        <v>18.165558999999998</v>
      </c>
      <c r="AE84">
        <v>0</v>
      </c>
      <c r="AF84">
        <v>16.051127000000001</v>
      </c>
      <c r="AG84">
        <v>41.353591000000002</v>
      </c>
      <c r="AH84">
        <v>15.060007000000001</v>
      </c>
      <c r="AI84">
        <v>0</v>
      </c>
      <c r="AJ84">
        <v>0</v>
      </c>
      <c r="AK84">
        <v>25.451900999999999</v>
      </c>
      <c r="AL84">
        <v>0</v>
      </c>
      <c r="AM84">
        <v>15.743620999999999</v>
      </c>
      <c r="AN84">
        <v>0.67916100000000001</v>
      </c>
      <c r="AO84">
        <v>0</v>
      </c>
      <c r="AP84">
        <v>0</v>
      </c>
      <c r="AQ84">
        <v>0</v>
      </c>
      <c r="AR84">
        <v>45.193344000000003</v>
      </c>
      <c r="AS84">
        <v>28.505326</v>
      </c>
      <c r="AT84">
        <v>10.833688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81.719958999999989</v>
      </c>
      <c r="BA84">
        <f t="shared" si="4"/>
        <v>1920.4969920000005</v>
      </c>
      <c r="BD84">
        <v>7.52</v>
      </c>
      <c r="BE84">
        <v>1.88</v>
      </c>
      <c r="BF84">
        <v>2.92</v>
      </c>
      <c r="BG84">
        <v>1.77</v>
      </c>
      <c r="BH84">
        <v>9</v>
      </c>
      <c r="BI84">
        <v>0.83</v>
      </c>
      <c r="BJ84">
        <v>1.67</v>
      </c>
      <c r="BK84">
        <v>1.76</v>
      </c>
      <c r="BL84">
        <v>0</v>
      </c>
      <c r="BM84">
        <v>0.19</v>
      </c>
      <c r="BN84">
        <v>2.2799999999999998</v>
      </c>
      <c r="BO84">
        <v>1.82</v>
      </c>
      <c r="BP84">
        <v>0.24</v>
      </c>
      <c r="BQ84">
        <v>1.94</v>
      </c>
      <c r="BR84">
        <v>2.11</v>
      </c>
      <c r="BS84">
        <v>1.58</v>
      </c>
      <c r="BT84">
        <v>2.5934300000000001</v>
      </c>
      <c r="BU84">
        <v>1.2924640000000001</v>
      </c>
      <c r="BV84">
        <v>2.2968799999999998</v>
      </c>
      <c r="BW84">
        <v>1.871461</v>
      </c>
      <c r="BX84">
        <v>0.94378499999999999</v>
      </c>
      <c r="BY84">
        <v>2.584927</v>
      </c>
      <c r="BZ84">
        <v>1.2786770000000001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5.1181570000000001</v>
      </c>
      <c r="CK84">
        <v>0.900702</v>
      </c>
      <c r="CL84">
        <v>1.8667819999999999</v>
      </c>
      <c r="CM84">
        <v>3.38246</v>
      </c>
      <c r="CN84">
        <v>3.4121049999999999</v>
      </c>
      <c r="CO84">
        <v>4.1358839999999999</v>
      </c>
      <c r="CP84">
        <v>4.101426</v>
      </c>
      <c r="CQ84">
        <v>3.4121049999999999</v>
      </c>
      <c r="CR84">
        <v>0.80499399999999999</v>
      </c>
      <c r="CS84">
        <v>2.690601</v>
      </c>
      <c r="CT84">
        <v>0.47773199999999999</v>
      </c>
      <c r="CU84">
        <v>0</v>
      </c>
      <c r="CV84">
        <v>0.120532</v>
      </c>
      <c r="CW84">
        <v>0.92485499999999998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81.719958999999989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300.83365500000002</v>
      </c>
      <c r="L85">
        <v>424.82696900000002</v>
      </c>
      <c r="M85">
        <v>89.490911999999994</v>
      </c>
      <c r="N85">
        <v>114.75196699999999</v>
      </c>
      <c r="O85">
        <v>60.094048000000001</v>
      </c>
      <c r="P85">
        <v>64.029587000000006</v>
      </c>
      <c r="Q85">
        <v>16.343674</v>
      </c>
      <c r="R85">
        <v>40.195877000000003</v>
      </c>
      <c r="S85">
        <v>19.310618999999999</v>
      </c>
      <c r="T85">
        <v>0.53939199999999998</v>
      </c>
      <c r="U85">
        <v>336.13272000000001</v>
      </c>
      <c r="V85">
        <v>19.866385000000001</v>
      </c>
      <c r="W85">
        <v>33.518695000000001</v>
      </c>
      <c r="X85">
        <v>142.08705</v>
      </c>
      <c r="Y85">
        <v>0</v>
      </c>
      <c r="Z85">
        <v>6.3126199999999999</v>
      </c>
      <c r="AA85">
        <v>0</v>
      </c>
      <c r="AB85">
        <v>0</v>
      </c>
      <c r="AC85">
        <v>8.8934750000000005</v>
      </c>
      <c r="AD85">
        <v>18.165558999999998</v>
      </c>
      <c r="AE85">
        <v>0</v>
      </c>
      <c r="AF85">
        <v>16.051127000000001</v>
      </c>
      <c r="AG85">
        <v>41.353591000000002</v>
      </c>
      <c r="AH85">
        <v>0</v>
      </c>
      <c r="AI85">
        <v>0</v>
      </c>
      <c r="AJ85">
        <v>0</v>
      </c>
      <c r="AK85">
        <v>25.451900999999999</v>
      </c>
      <c r="AL85">
        <v>0</v>
      </c>
      <c r="AM85">
        <v>15.743620999999999</v>
      </c>
      <c r="AN85">
        <v>0.67916100000000001</v>
      </c>
      <c r="AO85">
        <v>0</v>
      </c>
      <c r="AP85">
        <v>0</v>
      </c>
      <c r="AQ85">
        <v>0</v>
      </c>
      <c r="AR85">
        <v>45.193344000000003</v>
      </c>
      <c r="AS85">
        <v>28.505326</v>
      </c>
      <c r="AT85">
        <v>10.833688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81.599426999999991</v>
      </c>
      <c r="BA85">
        <f t="shared" si="4"/>
        <v>1960.8043900000002</v>
      </c>
      <c r="BD85">
        <v>7.52</v>
      </c>
      <c r="BE85">
        <v>1.88</v>
      </c>
      <c r="BF85">
        <v>2.92</v>
      </c>
      <c r="BG85">
        <v>1.77</v>
      </c>
      <c r="BH85">
        <v>9</v>
      </c>
      <c r="BI85">
        <v>0.83</v>
      </c>
      <c r="BJ85">
        <v>1.67</v>
      </c>
      <c r="BK85">
        <v>1.76</v>
      </c>
      <c r="BL85">
        <v>0</v>
      </c>
      <c r="BM85">
        <v>0.19</v>
      </c>
      <c r="BN85">
        <v>2.2799999999999998</v>
      </c>
      <c r="BO85">
        <v>1.82</v>
      </c>
      <c r="BP85">
        <v>0.24</v>
      </c>
      <c r="BQ85">
        <v>1.94</v>
      </c>
      <c r="BR85">
        <v>2.11</v>
      </c>
      <c r="BS85">
        <v>1.58</v>
      </c>
      <c r="BT85">
        <v>2.5934300000000001</v>
      </c>
      <c r="BU85">
        <v>1.2924640000000001</v>
      </c>
      <c r="BV85">
        <v>2.2968799999999998</v>
      </c>
      <c r="BW85">
        <v>1.871461</v>
      </c>
      <c r="BX85">
        <v>0.94378499999999999</v>
      </c>
      <c r="BY85">
        <v>2.584927</v>
      </c>
      <c r="BZ85">
        <v>1.2786770000000001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5.1181570000000001</v>
      </c>
      <c r="CK85">
        <v>0.900702</v>
      </c>
      <c r="CL85">
        <v>1.8667819999999999</v>
      </c>
      <c r="CM85">
        <v>3.38246</v>
      </c>
      <c r="CN85">
        <v>3.4121049999999999</v>
      </c>
      <c r="CO85">
        <v>4.1358839999999999</v>
      </c>
      <c r="CP85">
        <v>4.101426</v>
      </c>
      <c r="CQ85">
        <v>3.4121049999999999</v>
      </c>
      <c r="CR85">
        <v>0.80499399999999999</v>
      </c>
      <c r="CS85">
        <v>2.690601</v>
      </c>
      <c r="CT85">
        <v>0.47773199999999999</v>
      </c>
      <c r="CU85">
        <v>0</v>
      </c>
      <c r="CV85">
        <v>0</v>
      </c>
      <c r="CW85">
        <v>0.92485499999999998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81.599426999999991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300.83365500000002</v>
      </c>
      <c r="L86">
        <v>435.41872499999999</v>
      </c>
      <c r="M86">
        <v>89.490911999999994</v>
      </c>
      <c r="N86">
        <v>114.75196699999999</v>
      </c>
      <c r="O86">
        <v>60.094048000000001</v>
      </c>
      <c r="P86">
        <v>64.029587000000006</v>
      </c>
      <c r="Q86">
        <v>16.343674</v>
      </c>
      <c r="R86">
        <v>40.195877000000003</v>
      </c>
      <c r="S86">
        <v>19.310618999999999</v>
      </c>
      <c r="T86">
        <v>0.53939199999999998</v>
      </c>
      <c r="U86">
        <v>336.13272000000001</v>
      </c>
      <c r="V86">
        <v>19.866385000000001</v>
      </c>
      <c r="W86">
        <v>33.518695000000001</v>
      </c>
      <c r="X86">
        <v>142.08705</v>
      </c>
      <c r="Y86">
        <v>0</v>
      </c>
      <c r="Z86">
        <v>6.3126199999999999</v>
      </c>
      <c r="AA86">
        <v>0</v>
      </c>
      <c r="AB86">
        <v>0</v>
      </c>
      <c r="AC86">
        <v>8.8934750000000005</v>
      </c>
      <c r="AD86">
        <v>9.0827799999999996</v>
      </c>
      <c r="AE86">
        <v>0</v>
      </c>
      <c r="AF86">
        <v>16.051127000000001</v>
      </c>
      <c r="AG86">
        <v>41.353591000000002</v>
      </c>
      <c r="AH86">
        <v>0</v>
      </c>
      <c r="AI86">
        <v>0</v>
      </c>
      <c r="AJ86">
        <v>0</v>
      </c>
      <c r="AK86">
        <v>25.451900999999999</v>
      </c>
      <c r="AL86">
        <v>0</v>
      </c>
      <c r="AM86">
        <v>15.743620999999999</v>
      </c>
      <c r="AN86">
        <v>0.67916100000000001</v>
      </c>
      <c r="AO86">
        <v>0</v>
      </c>
      <c r="AP86">
        <v>0</v>
      </c>
      <c r="AQ86">
        <v>0</v>
      </c>
      <c r="AR86">
        <v>45.193344000000003</v>
      </c>
      <c r="AS86">
        <v>28.505326</v>
      </c>
      <c r="AT86">
        <v>10.833688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81.599426999999991</v>
      </c>
      <c r="BA86">
        <f t="shared" si="4"/>
        <v>1962.3133670000002</v>
      </c>
      <c r="BD86">
        <v>7.52</v>
      </c>
      <c r="BE86">
        <v>1.88</v>
      </c>
      <c r="BF86">
        <v>2.92</v>
      </c>
      <c r="BG86">
        <v>1.77</v>
      </c>
      <c r="BH86">
        <v>9</v>
      </c>
      <c r="BI86">
        <v>0.83</v>
      </c>
      <c r="BJ86">
        <v>1.67</v>
      </c>
      <c r="BK86">
        <v>1.76</v>
      </c>
      <c r="BL86">
        <v>0</v>
      </c>
      <c r="BM86">
        <v>0.19</v>
      </c>
      <c r="BN86">
        <v>2.2799999999999998</v>
      </c>
      <c r="BO86">
        <v>1.82</v>
      </c>
      <c r="BP86">
        <v>0.24</v>
      </c>
      <c r="BQ86">
        <v>1.94</v>
      </c>
      <c r="BR86">
        <v>2.11</v>
      </c>
      <c r="BS86">
        <v>1.58</v>
      </c>
      <c r="BT86">
        <v>2.5934300000000001</v>
      </c>
      <c r="BU86">
        <v>1.2924640000000001</v>
      </c>
      <c r="BV86">
        <v>2.2968799999999998</v>
      </c>
      <c r="BW86">
        <v>1.871461</v>
      </c>
      <c r="BX86">
        <v>0.94378499999999999</v>
      </c>
      <c r="BY86">
        <v>2.584927</v>
      </c>
      <c r="BZ86">
        <v>1.2786770000000001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5.1181570000000001</v>
      </c>
      <c r="CK86">
        <v>0.900702</v>
      </c>
      <c r="CL86">
        <v>1.8667819999999999</v>
      </c>
      <c r="CM86">
        <v>3.38246</v>
      </c>
      <c r="CN86">
        <v>3.4121049999999999</v>
      </c>
      <c r="CO86">
        <v>4.1358839999999999</v>
      </c>
      <c r="CP86">
        <v>4.101426</v>
      </c>
      <c r="CQ86">
        <v>3.4121049999999999</v>
      </c>
      <c r="CR86">
        <v>0.80499399999999999</v>
      </c>
      <c r="CS86">
        <v>2.690601</v>
      </c>
      <c r="CT86">
        <v>0.47773199999999999</v>
      </c>
      <c r="CU86">
        <v>0</v>
      </c>
      <c r="CV86">
        <v>0</v>
      </c>
      <c r="CW86">
        <v>0.92485499999999998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81.599426999999991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300.83365500000002</v>
      </c>
      <c r="L87">
        <v>427.096677</v>
      </c>
      <c r="M87">
        <v>89.490911999999994</v>
      </c>
      <c r="N87">
        <v>114.75196699999999</v>
      </c>
      <c r="O87">
        <v>60.094048000000001</v>
      </c>
      <c r="P87">
        <v>64.029587000000006</v>
      </c>
      <c r="Q87">
        <v>20.797511</v>
      </c>
      <c r="R87">
        <v>40.195877000000003</v>
      </c>
      <c r="S87">
        <v>25.084040000000002</v>
      </c>
      <c r="T87">
        <v>0.53939199999999998</v>
      </c>
      <c r="U87">
        <v>336.13272000000001</v>
      </c>
      <c r="V87">
        <v>19.866385000000001</v>
      </c>
      <c r="W87">
        <v>33.518695000000001</v>
      </c>
      <c r="X87">
        <v>142.08705</v>
      </c>
      <c r="Y87">
        <v>0</v>
      </c>
      <c r="Z87">
        <v>6.3126199999999999</v>
      </c>
      <c r="AA87">
        <v>13.468425999999999</v>
      </c>
      <c r="AB87">
        <v>0</v>
      </c>
      <c r="AC87">
        <v>8.8934750000000005</v>
      </c>
      <c r="AD87">
        <v>0</v>
      </c>
      <c r="AE87">
        <v>0</v>
      </c>
      <c r="AF87">
        <v>16.051127000000001</v>
      </c>
      <c r="AG87">
        <v>41.353591000000002</v>
      </c>
      <c r="AH87">
        <v>0</v>
      </c>
      <c r="AI87">
        <v>0</v>
      </c>
      <c r="AJ87">
        <v>0</v>
      </c>
      <c r="AK87">
        <v>25.451900999999999</v>
      </c>
      <c r="AL87">
        <v>0</v>
      </c>
      <c r="AM87">
        <v>15.743620999999999</v>
      </c>
      <c r="AN87">
        <v>0.67916100000000001</v>
      </c>
      <c r="AO87">
        <v>0</v>
      </c>
      <c r="AP87">
        <v>0</v>
      </c>
      <c r="AQ87">
        <v>0</v>
      </c>
      <c r="AR87">
        <v>45.193344000000003</v>
      </c>
      <c r="AS87">
        <v>28.505326</v>
      </c>
      <c r="AT87">
        <v>10.833688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81.599426999999991</v>
      </c>
      <c r="BA87">
        <f t="shared" si="4"/>
        <v>1968.6042230000003</v>
      </c>
      <c r="BD87">
        <v>7.52</v>
      </c>
      <c r="BE87">
        <v>1.88</v>
      </c>
      <c r="BF87">
        <v>2.92</v>
      </c>
      <c r="BG87">
        <v>1.77</v>
      </c>
      <c r="BH87">
        <v>9</v>
      </c>
      <c r="BI87">
        <v>0.83</v>
      </c>
      <c r="BJ87">
        <v>1.67</v>
      </c>
      <c r="BK87">
        <v>1.76</v>
      </c>
      <c r="BL87">
        <v>0</v>
      </c>
      <c r="BM87">
        <v>0.19</v>
      </c>
      <c r="BN87">
        <v>2.2799999999999998</v>
      </c>
      <c r="BO87">
        <v>1.82</v>
      </c>
      <c r="BP87">
        <v>0.24</v>
      </c>
      <c r="BQ87">
        <v>1.94</v>
      </c>
      <c r="BR87">
        <v>2.11</v>
      </c>
      <c r="BS87">
        <v>1.58</v>
      </c>
      <c r="BT87">
        <v>2.5934300000000001</v>
      </c>
      <c r="BU87">
        <v>1.2924640000000001</v>
      </c>
      <c r="BV87">
        <v>2.2968799999999998</v>
      </c>
      <c r="BW87">
        <v>1.871461</v>
      </c>
      <c r="BX87">
        <v>0.94378499999999999</v>
      </c>
      <c r="BY87">
        <v>2.584927</v>
      </c>
      <c r="BZ87">
        <v>1.2786770000000001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5.1181570000000001</v>
      </c>
      <c r="CK87">
        <v>0.900702</v>
      </c>
      <c r="CL87">
        <v>1.8667819999999999</v>
      </c>
      <c r="CM87">
        <v>3.38246</v>
      </c>
      <c r="CN87">
        <v>3.4121049999999999</v>
      </c>
      <c r="CO87">
        <v>4.1358839999999999</v>
      </c>
      <c r="CP87">
        <v>4.101426</v>
      </c>
      <c r="CQ87">
        <v>3.4121049999999999</v>
      </c>
      <c r="CR87">
        <v>0.80499399999999999</v>
      </c>
      <c r="CS87">
        <v>2.690601</v>
      </c>
      <c r="CT87">
        <v>0.47773199999999999</v>
      </c>
      <c r="CU87">
        <v>0</v>
      </c>
      <c r="CV87">
        <v>0</v>
      </c>
      <c r="CW87">
        <v>0.92485499999999998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81.599426999999991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300.83365500000002</v>
      </c>
      <c r="L88">
        <v>427.096677</v>
      </c>
      <c r="M88">
        <v>89.490911999999994</v>
      </c>
      <c r="N88">
        <v>114.75196699999999</v>
      </c>
      <c r="O88">
        <v>60.094048000000001</v>
      </c>
      <c r="P88">
        <v>64.029587000000006</v>
      </c>
      <c r="Q88">
        <v>20.797511</v>
      </c>
      <c r="R88">
        <v>40.195877000000003</v>
      </c>
      <c r="S88">
        <v>25.084040000000002</v>
      </c>
      <c r="T88">
        <v>0.53939199999999998</v>
      </c>
      <c r="U88">
        <v>336.13272000000001</v>
      </c>
      <c r="V88">
        <v>19.866385000000001</v>
      </c>
      <c r="W88">
        <v>33.518695000000001</v>
      </c>
      <c r="X88">
        <v>142.08705</v>
      </c>
      <c r="Y88">
        <v>0</v>
      </c>
      <c r="Z88">
        <v>6.3126199999999999</v>
      </c>
      <c r="AA88">
        <v>13.468425999999999</v>
      </c>
      <c r="AB88">
        <v>0</v>
      </c>
      <c r="AC88">
        <v>8.8934750000000005</v>
      </c>
      <c r="AD88">
        <v>0</v>
      </c>
      <c r="AE88">
        <v>0</v>
      </c>
      <c r="AF88">
        <v>16.051127000000001</v>
      </c>
      <c r="AG88">
        <v>41.353591000000002</v>
      </c>
      <c r="AH88">
        <v>0</v>
      </c>
      <c r="AI88">
        <v>0</v>
      </c>
      <c r="AJ88">
        <v>0</v>
      </c>
      <c r="AK88">
        <v>25.451900999999999</v>
      </c>
      <c r="AL88">
        <v>0</v>
      </c>
      <c r="AM88">
        <v>15.743620999999999</v>
      </c>
      <c r="AN88">
        <v>0.67916100000000001</v>
      </c>
      <c r="AO88">
        <v>0</v>
      </c>
      <c r="AP88">
        <v>0</v>
      </c>
      <c r="AQ88">
        <v>0</v>
      </c>
      <c r="AR88">
        <v>45.193344000000003</v>
      </c>
      <c r="AS88">
        <v>28.505326</v>
      </c>
      <c r="AT88">
        <v>10.833688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81.599426999999991</v>
      </c>
      <c r="BA88">
        <f t="shared" si="4"/>
        <v>1968.6042230000003</v>
      </c>
      <c r="BD88">
        <v>7.52</v>
      </c>
      <c r="BE88">
        <v>1.88</v>
      </c>
      <c r="BF88">
        <v>2.92</v>
      </c>
      <c r="BG88">
        <v>1.77</v>
      </c>
      <c r="BH88">
        <v>9</v>
      </c>
      <c r="BI88">
        <v>0.83</v>
      </c>
      <c r="BJ88">
        <v>1.67</v>
      </c>
      <c r="BK88">
        <v>1.76</v>
      </c>
      <c r="BL88">
        <v>0</v>
      </c>
      <c r="BM88">
        <v>0.19</v>
      </c>
      <c r="BN88">
        <v>2.2799999999999998</v>
      </c>
      <c r="BO88">
        <v>1.82</v>
      </c>
      <c r="BP88">
        <v>0.24</v>
      </c>
      <c r="BQ88">
        <v>1.94</v>
      </c>
      <c r="BR88">
        <v>2.11</v>
      </c>
      <c r="BS88">
        <v>1.58</v>
      </c>
      <c r="BT88">
        <v>2.5934300000000001</v>
      </c>
      <c r="BU88">
        <v>1.2924640000000001</v>
      </c>
      <c r="BV88">
        <v>2.2968799999999998</v>
      </c>
      <c r="BW88">
        <v>1.871461</v>
      </c>
      <c r="BX88">
        <v>0.94378499999999999</v>
      </c>
      <c r="BY88">
        <v>2.584927</v>
      </c>
      <c r="BZ88">
        <v>1.2786770000000001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5.1181570000000001</v>
      </c>
      <c r="CK88">
        <v>0.900702</v>
      </c>
      <c r="CL88">
        <v>1.8667819999999999</v>
      </c>
      <c r="CM88">
        <v>3.38246</v>
      </c>
      <c r="CN88">
        <v>3.4121049999999999</v>
      </c>
      <c r="CO88">
        <v>4.1358839999999999</v>
      </c>
      <c r="CP88">
        <v>4.101426</v>
      </c>
      <c r="CQ88">
        <v>3.4121049999999999</v>
      </c>
      <c r="CR88">
        <v>0.80499399999999999</v>
      </c>
      <c r="CS88">
        <v>2.690601</v>
      </c>
      <c r="CT88">
        <v>0.47773199999999999</v>
      </c>
      <c r="CU88">
        <v>0</v>
      </c>
      <c r="CV88">
        <v>0</v>
      </c>
      <c r="CW88">
        <v>0.92485499999999998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81.599426999999991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325.310205</v>
      </c>
      <c r="L89">
        <v>427.096677</v>
      </c>
      <c r="M89">
        <v>89.490911999999994</v>
      </c>
      <c r="N89">
        <v>114.75196699999999</v>
      </c>
      <c r="O89">
        <v>60.094048000000001</v>
      </c>
      <c r="P89">
        <v>64.029587000000006</v>
      </c>
      <c r="Q89">
        <v>20.797511</v>
      </c>
      <c r="R89">
        <v>40.195877000000003</v>
      </c>
      <c r="S89">
        <v>25.084040000000002</v>
      </c>
      <c r="T89">
        <v>0.53939199999999998</v>
      </c>
      <c r="U89">
        <v>336.13272000000001</v>
      </c>
      <c r="V89">
        <v>19.866385000000001</v>
      </c>
      <c r="W89">
        <v>33.518695000000001</v>
      </c>
      <c r="X89">
        <v>142.08705</v>
      </c>
      <c r="Y89">
        <v>0</v>
      </c>
      <c r="Z89">
        <v>6.3126199999999999</v>
      </c>
      <c r="AA89">
        <v>13.468425999999999</v>
      </c>
      <c r="AB89">
        <v>0</v>
      </c>
      <c r="AC89">
        <v>0</v>
      </c>
      <c r="AD89">
        <v>0</v>
      </c>
      <c r="AE89">
        <v>0</v>
      </c>
      <c r="AF89">
        <v>16.051127000000001</v>
      </c>
      <c r="AG89">
        <v>41.353591000000002</v>
      </c>
      <c r="AH89">
        <v>0</v>
      </c>
      <c r="AI89">
        <v>0</v>
      </c>
      <c r="AJ89">
        <v>0</v>
      </c>
      <c r="AK89">
        <v>25.451900999999999</v>
      </c>
      <c r="AL89">
        <v>0</v>
      </c>
      <c r="AM89">
        <v>15.743620999999999</v>
      </c>
      <c r="AN89">
        <v>0.67916100000000001</v>
      </c>
      <c r="AO89">
        <v>0</v>
      </c>
      <c r="AP89">
        <v>0</v>
      </c>
      <c r="AQ89">
        <v>0</v>
      </c>
      <c r="AR89">
        <v>45.193344000000003</v>
      </c>
      <c r="AS89">
        <v>28.505326</v>
      </c>
      <c r="AT89">
        <v>10.833688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81.599426999999991</v>
      </c>
      <c r="BA89">
        <f t="shared" si="4"/>
        <v>1984.1872979999998</v>
      </c>
      <c r="BD89">
        <v>7.52</v>
      </c>
      <c r="BE89">
        <v>1.88</v>
      </c>
      <c r="BF89">
        <v>2.92</v>
      </c>
      <c r="BG89">
        <v>1.77</v>
      </c>
      <c r="BH89">
        <v>9</v>
      </c>
      <c r="BI89">
        <v>0.83</v>
      </c>
      <c r="BJ89">
        <v>1.67</v>
      </c>
      <c r="BK89">
        <v>1.76</v>
      </c>
      <c r="BL89">
        <v>0</v>
      </c>
      <c r="BM89">
        <v>0.19</v>
      </c>
      <c r="BN89">
        <v>2.2799999999999998</v>
      </c>
      <c r="BO89">
        <v>1.82</v>
      </c>
      <c r="BP89">
        <v>0.24</v>
      </c>
      <c r="BQ89">
        <v>1.94</v>
      </c>
      <c r="BR89">
        <v>2.11</v>
      </c>
      <c r="BS89">
        <v>1.58</v>
      </c>
      <c r="BT89">
        <v>2.5934300000000001</v>
      </c>
      <c r="BU89">
        <v>1.2924640000000001</v>
      </c>
      <c r="BV89">
        <v>2.2968799999999998</v>
      </c>
      <c r="BW89">
        <v>1.871461</v>
      </c>
      <c r="BX89">
        <v>0.94378499999999999</v>
      </c>
      <c r="BY89">
        <v>2.584927</v>
      </c>
      <c r="BZ89">
        <v>1.2786770000000001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5.1181570000000001</v>
      </c>
      <c r="CK89">
        <v>0.900702</v>
      </c>
      <c r="CL89">
        <v>1.8667819999999999</v>
      </c>
      <c r="CM89">
        <v>3.38246</v>
      </c>
      <c r="CN89">
        <v>3.4121049999999999</v>
      </c>
      <c r="CO89">
        <v>4.1358839999999999</v>
      </c>
      <c r="CP89">
        <v>4.101426</v>
      </c>
      <c r="CQ89">
        <v>3.4121049999999999</v>
      </c>
      <c r="CR89">
        <v>0.80499399999999999</v>
      </c>
      <c r="CS89">
        <v>2.690601</v>
      </c>
      <c r="CT89">
        <v>0.47773199999999999</v>
      </c>
      <c r="CU89">
        <v>0</v>
      </c>
      <c r="CV89">
        <v>0</v>
      </c>
      <c r="CW89">
        <v>0.92485499999999998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81.599426999999991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325.310205</v>
      </c>
      <c r="L90">
        <v>427.096677</v>
      </c>
      <c r="M90">
        <v>89.490911999999994</v>
      </c>
      <c r="N90">
        <v>114.75196699999999</v>
      </c>
      <c r="O90">
        <v>60.094048000000001</v>
      </c>
      <c r="P90">
        <v>64.029587000000006</v>
      </c>
      <c r="Q90">
        <v>20.797511</v>
      </c>
      <c r="R90">
        <v>40.195877000000003</v>
      </c>
      <c r="S90">
        <v>25.084040000000002</v>
      </c>
      <c r="T90">
        <v>0.53939199999999998</v>
      </c>
      <c r="U90">
        <v>336.13272000000001</v>
      </c>
      <c r="V90">
        <v>19.866385000000001</v>
      </c>
      <c r="W90">
        <v>33.518695000000001</v>
      </c>
      <c r="X90">
        <v>142.08705</v>
      </c>
      <c r="Y90">
        <v>0</v>
      </c>
      <c r="Z90">
        <v>6.3126199999999999</v>
      </c>
      <c r="AA90">
        <v>13.468425999999999</v>
      </c>
      <c r="AB90">
        <v>0</v>
      </c>
      <c r="AC90">
        <v>0</v>
      </c>
      <c r="AD90">
        <v>0</v>
      </c>
      <c r="AE90">
        <v>0</v>
      </c>
      <c r="AF90">
        <v>16.051127000000001</v>
      </c>
      <c r="AG90">
        <v>41.353591000000002</v>
      </c>
      <c r="AH90">
        <v>0</v>
      </c>
      <c r="AI90">
        <v>3.8103340000000001</v>
      </c>
      <c r="AJ90">
        <v>0</v>
      </c>
      <c r="AK90">
        <v>25.451900999999999</v>
      </c>
      <c r="AL90">
        <v>0</v>
      </c>
      <c r="AM90">
        <v>15.743620999999999</v>
      </c>
      <c r="AN90">
        <v>0.67916100000000001</v>
      </c>
      <c r="AO90">
        <v>0</v>
      </c>
      <c r="AP90">
        <v>0.24677199999999999</v>
      </c>
      <c r="AQ90">
        <v>0</v>
      </c>
      <c r="AR90">
        <v>45.193344000000003</v>
      </c>
      <c r="AS90">
        <v>28.505326</v>
      </c>
      <c r="AT90">
        <v>10.833688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81.599426999999991</v>
      </c>
      <c r="BA90">
        <f t="shared" si="4"/>
        <v>1988.244404</v>
      </c>
      <c r="BD90">
        <v>7.52</v>
      </c>
      <c r="BE90">
        <v>1.88</v>
      </c>
      <c r="BF90">
        <v>2.92</v>
      </c>
      <c r="BG90">
        <v>1.77</v>
      </c>
      <c r="BH90">
        <v>9</v>
      </c>
      <c r="BI90">
        <v>0.83</v>
      </c>
      <c r="BJ90">
        <v>1.67</v>
      </c>
      <c r="BK90">
        <v>1.76</v>
      </c>
      <c r="BL90">
        <v>0</v>
      </c>
      <c r="BM90">
        <v>0.19</v>
      </c>
      <c r="BN90">
        <v>2.2799999999999998</v>
      </c>
      <c r="BO90">
        <v>1.82</v>
      </c>
      <c r="BP90">
        <v>0.24</v>
      </c>
      <c r="BQ90">
        <v>1.94</v>
      </c>
      <c r="BR90">
        <v>2.11</v>
      </c>
      <c r="BS90">
        <v>1.58</v>
      </c>
      <c r="BT90">
        <v>2.5934300000000001</v>
      </c>
      <c r="BU90">
        <v>1.2924640000000001</v>
      </c>
      <c r="BV90">
        <v>2.2968799999999998</v>
      </c>
      <c r="BW90">
        <v>1.871461</v>
      </c>
      <c r="BX90">
        <v>0.94378499999999999</v>
      </c>
      <c r="BY90">
        <v>2.584927</v>
      </c>
      <c r="BZ90">
        <v>1.2786770000000001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5.1181570000000001</v>
      </c>
      <c r="CK90">
        <v>0.900702</v>
      </c>
      <c r="CL90">
        <v>1.8667819999999999</v>
      </c>
      <c r="CM90">
        <v>3.38246</v>
      </c>
      <c r="CN90">
        <v>3.4121049999999999</v>
      </c>
      <c r="CO90">
        <v>4.1358839999999999</v>
      </c>
      <c r="CP90">
        <v>4.101426</v>
      </c>
      <c r="CQ90">
        <v>3.4121049999999999</v>
      </c>
      <c r="CR90">
        <v>0.80499399999999999</v>
      </c>
      <c r="CS90">
        <v>2.690601</v>
      </c>
      <c r="CT90">
        <v>0.47773199999999999</v>
      </c>
      <c r="CU90">
        <v>0</v>
      </c>
      <c r="CV90">
        <v>0</v>
      </c>
      <c r="CW90">
        <v>0.92485499999999998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81.599426999999991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325.310205</v>
      </c>
      <c r="L91">
        <v>425.89267699999999</v>
      </c>
      <c r="M91">
        <v>89.490911999999994</v>
      </c>
      <c r="N91">
        <v>114.75196699999999</v>
      </c>
      <c r="O91">
        <v>60.094048000000001</v>
      </c>
      <c r="P91">
        <v>64.029587000000006</v>
      </c>
      <c r="Q91">
        <v>16.343674</v>
      </c>
      <c r="R91">
        <v>40.195877000000003</v>
      </c>
      <c r="S91">
        <v>19.483995</v>
      </c>
      <c r="T91">
        <v>0.53939199999999998</v>
      </c>
      <c r="U91">
        <v>336.13272000000001</v>
      </c>
      <c r="V91">
        <v>19.866385000000001</v>
      </c>
      <c r="W91">
        <v>33.518695000000001</v>
      </c>
      <c r="X91">
        <v>142.08705</v>
      </c>
      <c r="Y91">
        <v>0</v>
      </c>
      <c r="Z91">
        <v>12.62524</v>
      </c>
      <c r="AA91">
        <v>13.468425999999999</v>
      </c>
      <c r="AB91">
        <v>0</v>
      </c>
      <c r="AC91">
        <v>0</v>
      </c>
      <c r="AD91">
        <v>0</v>
      </c>
      <c r="AE91">
        <v>0</v>
      </c>
      <c r="AF91">
        <v>16.051127000000001</v>
      </c>
      <c r="AG91">
        <v>41.353591000000002</v>
      </c>
      <c r="AH91">
        <v>0</v>
      </c>
      <c r="AI91">
        <v>16.511447</v>
      </c>
      <c r="AJ91">
        <v>0</v>
      </c>
      <c r="AK91">
        <v>25.451900999999999</v>
      </c>
      <c r="AL91">
        <v>0</v>
      </c>
      <c r="AM91">
        <v>15.743620999999999</v>
      </c>
      <c r="AN91">
        <v>0.67916100000000001</v>
      </c>
      <c r="AO91">
        <v>0</v>
      </c>
      <c r="AP91">
        <v>2.4677180000000001</v>
      </c>
      <c r="AQ91">
        <v>0</v>
      </c>
      <c r="AR91">
        <v>45.193344000000003</v>
      </c>
      <c r="AS91">
        <v>28.505326</v>
      </c>
      <c r="AT91">
        <v>10.833688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81.649426999999989</v>
      </c>
      <c r="BA91">
        <f t="shared" si="4"/>
        <v>1998.2712010000005</v>
      </c>
      <c r="BD91">
        <v>7.52</v>
      </c>
      <c r="BE91">
        <v>1.88</v>
      </c>
      <c r="BF91">
        <v>2.92</v>
      </c>
      <c r="BG91">
        <v>1.77</v>
      </c>
      <c r="BH91">
        <v>9</v>
      </c>
      <c r="BI91">
        <v>0.85</v>
      </c>
      <c r="BJ91">
        <v>1.7</v>
      </c>
      <c r="BK91">
        <v>1.76</v>
      </c>
      <c r="BL91">
        <v>0</v>
      </c>
      <c r="BM91">
        <v>0.19</v>
      </c>
      <c r="BN91">
        <v>2.2799999999999998</v>
      </c>
      <c r="BO91">
        <v>1.82</v>
      </c>
      <c r="BP91">
        <v>0.24</v>
      </c>
      <c r="BQ91">
        <v>1.94</v>
      </c>
      <c r="BR91">
        <v>2.11</v>
      </c>
      <c r="BS91">
        <v>1.58</v>
      </c>
      <c r="BT91">
        <v>2.5934300000000001</v>
      </c>
      <c r="BU91">
        <v>1.2924640000000001</v>
      </c>
      <c r="BV91">
        <v>2.2968799999999998</v>
      </c>
      <c r="BW91">
        <v>1.871461</v>
      </c>
      <c r="BX91">
        <v>0.94378499999999999</v>
      </c>
      <c r="BY91">
        <v>2.584927</v>
      </c>
      <c r="BZ91">
        <v>1.2786770000000001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5.1181570000000001</v>
      </c>
      <c r="CK91">
        <v>0.900702</v>
      </c>
      <c r="CL91">
        <v>1.8667819999999999</v>
      </c>
      <c r="CM91">
        <v>3.38246</v>
      </c>
      <c r="CN91">
        <v>3.4121049999999999</v>
      </c>
      <c r="CO91">
        <v>4.1358839999999999</v>
      </c>
      <c r="CP91">
        <v>4.101426</v>
      </c>
      <c r="CQ91">
        <v>3.4121049999999999</v>
      </c>
      <c r="CR91">
        <v>0.80499399999999999</v>
      </c>
      <c r="CS91">
        <v>2.690601</v>
      </c>
      <c r="CT91">
        <v>0.47773199999999999</v>
      </c>
      <c r="CU91">
        <v>0</v>
      </c>
      <c r="CV91">
        <v>0</v>
      </c>
      <c r="CW91">
        <v>0.92485499999999998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81.649426999999989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325.310205</v>
      </c>
      <c r="L92">
        <v>425.89267699999999</v>
      </c>
      <c r="M92">
        <v>89.490911999999994</v>
      </c>
      <c r="N92">
        <v>114.75196699999999</v>
      </c>
      <c r="O92">
        <v>60.094048000000001</v>
      </c>
      <c r="P92">
        <v>64.029587000000006</v>
      </c>
      <c r="Q92">
        <v>16.343674</v>
      </c>
      <c r="R92">
        <v>40.195877000000003</v>
      </c>
      <c r="S92">
        <v>19.310618999999999</v>
      </c>
      <c r="T92">
        <v>0.53939199999999998</v>
      </c>
      <c r="U92">
        <v>336.13272000000001</v>
      </c>
      <c r="V92">
        <v>19.866385000000001</v>
      </c>
      <c r="W92">
        <v>33.518695000000001</v>
      </c>
      <c r="X92">
        <v>142.08705</v>
      </c>
      <c r="Y92">
        <v>0</v>
      </c>
      <c r="Z92">
        <v>12.62524</v>
      </c>
      <c r="AA92">
        <v>13.468425999999999</v>
      </c>
      <c r="AB92">
        <v>0</v>
      </c>
      <c r="AC92">
        <v>0</v>
      </c>
      <c r="AD92">
        <v>0</v>
      </c>
      <c r="AE92">
        <v>0</v>
      </c>
      <c r="AF92">
        <v>16.051127000000001</v>
      </c>
      <c r="AG92">
        <v>41.353591000000002</v>
      </c>
      <c r="AH92">
        <v>0</v>
      </c>
      <c r="AI92">
        <v>16.511447</v>
      </c>
      <c r="AJ92">
        <v>0</v>
      </c>
      <c r="AK92">
        <v>25.451900999999999</v>
      </c>
      <c r="AL92">
        <v>0</v>
      </c>
      <c r="AM92">
        <v>15.743620999999999</v>
      </c>
      <c r="AN92">
        <v>0.67916100000000001</v>
      </c>
      <c r="AO92">
        <v>0</v>
      </c>
      <c r="AP92">
        <v>2.4677180000000001</v>
      </c>
      <c r="AQ92">
        <v>0</v>
      </c>
      <c r="AR92">
        <v>45.193344000000003</v>
      </c>
      <c r="AS92">
        <v>28.505326</v>
      </c>
      <c r="AT92">
        <v>10.833688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81.659426999999994</v>
      </c>
      <c r="BA92">
        <f t="shared" si="4"/>
        <v>1998.1078250000005</v>
      </c>
      <c r="BD92">
        <v>7.52</v>
      </c>
      <c r="BE92">
        <v>1.88</v>
      </c>
      <c r="BF92">
        <v>2.92</v>
      </c>
      <c r="BG92">
        <v>1.77</v>
      </c>
      <c r="BH92">
        <v>9</v>
      </c>
      <c r="BI92">
        <v>0.86</v>
      </c>
      <c r="BJ92">
        <v>1.7</v>
      </c>
      <c r="BK92">
        <v>1.76</v>
      </c>
      <c r="BL92">
        <v>0</v>
      </c>
      <c r="BM92">
        <v>0.19</v>
      </c>
      <c r="BN92">
        <v>2.2799999999999998</v>
      </c>
      <c r="BO92">
        <v>1.82</v>
      </c>
      <c r="BP92">
        <v>0.24</v>
      </c>
      <c r="BQ92">
        <v>1.94</v>
      </c>
      <c r="BR92">
        <v>2.11</v>
      </c>
      <c r="BS92">
        <v>1.58</v>
      </c>
      <c r="BT92">
        <v>2.5934300000000001</v>
      </c>
      <c r="BU92">
        <v>1.2924640000000001</v>
      </c>
      <c r="BV92">
        <v>2.2968799999999998</v>
      </c>
      <c r="BW92">
        <v>1.871461</v>
      </c>
      <c r="BX92">
        <v>0.94378499999999999</v>
      </c>
      <c r="BY92">
        <v>2.584927</v>
      </c>
      <c r="BZ92">
        <v>1.2786770000000001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5.1181570000000001</v>
      </c>
      <c r="CK92">
        <v>0.900702</v>
      </c>
      <c r="CL92">
        <v>1.8667819999999999</v>
      </c>
      <c r="CM92">
        <v>3.38246</v>
      </c>
      <c r="CN92">
        <v>3.4121049999999999</v>
      </c>
      <c r="CO92">
        <v>4.1358839999999999</v>
      </c>
      <c r="CP92">
        <v>4.101426</v>
      </c>
      <c r="CQ92">
        <v>3.4121049999999999</v>
      </c>
      <c r="CR92">
        <v>0.80499399999999999</v>
      </c>
      <c r="CS92">
        <v>2.690601</v>
      </c>
      <c r="CT92">
        <v>0.47773199999999999</v>
      </c>
      <c r="CU92">
        <v>0</v>
      </c>
      <c r="CV92">
        <v>0</v>
      </c>
      <c r="CW92">
        <v>0.92485499999999998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81.659426999999994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325.310205</v>
      </c>
      <c r="L93">
        <v>413.80796099999998</v>
      </c>
      <c r="M93">
        <v>89.490911999999994</v>
      </c>
      <c r="N93">
        <v>114.75196699999999</v>
      </c>
      <c r="O93">
        <v>60.094048000000001</v>
      </c>
      <c r="P93">
        <v>64.029587000000006</v>
      </c>
      <c r="Q93">
        <v>16.343674</v>
      </c>
      <c r="R93">
        <v>40.195877000000003</v>
      </c>
      <c r="S93">
        <v>19.310618999999999</v>
      </c>
      <c r="T93">
        <v>0.53939199999999998</v>
      </c>
      <c r="U93">
        <v>336.13272000000001</v>
      </c>
      <c r="V93">
        <v>19.866385000000001</v>
      </c>
      <c r="W93">
        <v>33.518695000000001</v>
      </c>
      <c r="X93">
        <v>142.08705</v>
      </c>
      <c r="Y93">
        <v>0</v>
      </c>
      <c r="Z93">
        <v>12.62524</v>
      </c>
      <c r="AA93">
        <v>13.468425999999999</v>
      </c>
      <c r="AB93">
        <v>0</v>
      </c>
      <c r="AC93">
        <v>0</v>
      </c>
      <c r="AD93">
        <v>0</v>
      </c>
      <c r="AE93">
        <v>0</v>
      </c>
      <c r="AF93">
        <v>8.025563</v>
      </c>
      <c r="AG93">
        <v>41.353591000000002</v>
      </c>
      <c r="AH93">
        <v>0</v>
      </c>
      <c r="AI93">
        <v>16.511447</v>
      </c>
      <c r="AJ93">
        <v>0</v>
      </c>
      <c r="AK93">
        <v>25.451900999999999</v>
      </c>
      <c r="AL93">
        <v>0</v>
      </c>
      <c r="AM93">
        <v>15.743620999999999</v>
      </c>
      <c r="AN93">
        <v>0.67916100000000001</v>
      </c>
      <c r="AO93">
        <v>0</v>
      </c>
      <c r="AP93">
        <v>3.9483489999999999</v>
      </c>
      <c r="AQ93">
        <v>0</v>
      </c>
      <c r="AR93">
        <v>42.534911999999998</v>
      </c>
      <c r="AS93">
        <v>28.505326</v>
      </c>
      <c r="AT93">
        <v>10.833688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81.659426999999994</v>
      </c>
      <c r="BA93">
        <f t="shared" si="4"/>
        <v>1976.8197440000004</v>
      </c>
      <c r="BD93">
        <v>7.52</v>
      </c>
      <c r="BE93">
        <v>1.88</v>
      </c>
      <c r="BF93">
        <v>2.92</v>
      </c>
      <c r="BG93">
        <v>1.77</v>
      </c>
      <c r="BH93">
        <v>9</v>
      </c>
      <c r="BI93">
        <v>0.86</v>
      </c>
      <c r="BJ93">
        <v>1.7</v>
      </c>
      <c r="BK93">
        <v>1.76</v>
      </c>
      <c r="BL93">
        <v>0</v>
      </c>
      <c r="BM93">
        <v>0.19</v>
      </c>
      <c r="BN93">
        <v>2.2799999999999998</v>
      </c>
      <c r="BO93">
        <v>1.82</v>
      </c>
      <c r="BP93">
        <v>0.24</v>
      </c>
      <c r="BQ93">
        <v>1.94</v>
      </c>
      <c r="BR93">
        <v>2.11</v>
      </c>
      <c r="BS93">
        <v>1.58</v>
      </c>
      <c r="BT93">
        <v>2.5934300000000001</v>
      </c>
      <c r="BU93">
        <v>1.2924640000000001</v>
      </c>
      <c r="BV93">
        <v>2.2968799999999998</v>
      </c>
      <c r="BW93">
        <v>1.871461</v>
      </c>
      <c r="BX93">
        <v>0.94378499999999999</v>
      </c>
      <c r="BY93">
        <v>2.584927</v>
      </c>
      <c r="BZ93">
        <v>1.2786770000000001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5.1181570000000001</v>
      </c>
      <c r="CK93">
        <v>0.900702</v>
      </c>
      <c r="CL93">
        <v>1.8667819999999999</v>
      </c>
      <c r="CM93">
        <v>3.38246</v>
      </c>
      <c r="CN93">
        <v>3.4121049999999999</v>
      </c>
      <c r="CO93">
        <v>4.1358839999999999</v>
      </c>
      <c r="CP93">
        <v>4.101426</v>
      </c>
      <c r="CQ93">
        <v>3.4121049999999999</v>
      </c>
      <c r="CR93">
        <v>0.80499399999999999</v>
      </c>
      <c r="CS93">
        <v>2.690601</v>
      </c>
      <c r="CT93">
        <v>0.47773199999999999</v>
      </c>
      <c r="CU93">
        <v>0</v>
      </c>
      <c r="CV93">
        <v>0</v>
      </c>
      <c r="CW93">
        <v>0.92485499999999998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81.659426999999994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325.310205</v>
      </c>
      <c r="L94">
        <v>413.80796099999998</v>
      </c>
      <c r="M94">
        <v>89.490911999999994</v>
      </c>
      <c r="N94">
        <v>114.75196699999999</v>
      </c>
      <c r="O94">
        <v>60.094048000000001</v>
      </c>
      <c r="P94">
        <v>64.029587000000006</v>
      </c>
      <c r="Q94">
        <v>16.343674</v>
      </c>
      <c r="R94">
        <v>40.195877000000003</v>
      </c>
      <c r="S94">
        <v>19.310618999999999</v>
      </c>
      <c r="T94">
        <v>0.53939199999999998</v>
      </c>
      <c r="U94">
        <v>336.13272000000001</v>
      </c>
      <c r="V94">
        <v>19.866385000000001</v>
      </c>
      <c r="W94">
        <v>33.518695000000001</v>
      </c>
      <c r="X94">
        <v>142.08705</v>
      </c>
      <c r="Y94">
        <v>0</v>
      </c>
      <c r="Z94">
        <v>12.62524</v>
      </c>
      <c r="AA94">
        <v>13.468425999999999</v>
      </c>
      <c r="AB94">
        <v>0</v>
      </c>
      <c r="AC94">
        <v>0</v>
      </c>
      <c r="AD94">
        <v>0</v>
      </c>
      <c r="AE94">
        <v>0</v>
      </c>
      <c r="AF94">
        <v>8.025563</v>
      </c>
      <c r="AG94">
        <v>41.353591000000002</v>
      </c>
      <c r="AH94">
        <v>0</v>
      </c>
      <c r="AI94">
        <v>16.511447</v>
      </c>
      <c r="AJ94">
        <v>0</v>
      </c>
      <c r="AK94">
        <v>25.451900999999999</v>
      </c>
      <c r="AL94">
        <v>0</v>
      </c>
      <c r="AM94">
        <v>15.743620999999999</v>
      </c>
      <c r="AN94">
        <v>0.67916100000000001</v>
      </c>
      <c r="AO94">
        <v>0</v>
      </c>
      <c r="AP94">
        <v>3.9483489999999999</v>
      </c>
      <c r="AQ94">
        <v>0</v>
      </c>
      <c r="AR94">
        <v>42.534911999999998</v>
      </c>
      <c r="AS94">
        <v>28.505326</v>
      </c>
      <c r="AT94">
        <v>10.833688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81.619426999999988</v>
      </c>
      <c r="BA94">
        <f t="shared" si="4"/>
        <v>1976.7797440000004</v>
      </c>
      <c r="BD94">
        <v>7.52</v>
      </c>
      <c r="BE94">
        <v>1.88</v>
      </c>
      <c r="BF94">
        <v>2.92</v>
      </c>
      <c r="BG94">
        <v>1.77</v>
      </c>
      <c r="BH94">
        <v>9</v>
      </c>
      <c r="BI94">
        <v>0.84</v>
      </c>
      <c r="BJ94">
        <v>1.68</v>
      </c>
      <c r="BK94">
        <v>1.76</v>
      </c>
      <c r="BL94">
        <v>0</v>
      </c>
      <c r="BM94">
        <v>0.19</v>
      </c>
      <c r="BN94">
        <v>2.2799999999999998</v>
      </c>
      <c r="BO94">
        <v>1.82</v>
      </c>
      <c r="BP94">
        <v>0.24</v>
      </c>
      <c r="BQ94">
        <v>1.94</v>
      </c>
      <c r="BR94">
        <v>2.11</v>
      </c>
      <c r="BS94">
        <v>1.58</v>
      </c>
      <c r="BT94">
        <v>2.5934300000000001</v>
      </c>
      <c r="BU94">
        <v>1.2924640000000001</v>
      </c>
      <c r="BV94">
        <v>2.2968799999999998</v>
      </c>
      <c r="BW94">
        <v>1.871461</v>
      </c>
      <c r="BX94">
        <v>0.94378499999999999</v>
      </c>
      <c r="BY94">
        <v>2.584927</v>
      </c>
      <c r="BZ94">
        <v>1.2786770000000001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5.1181570000000001</v>
      </c>
      <c r="CK94">
        <v>0.900702</v>
      </c>
      <c r="CL94">
        <v>1.8667819999999999</v>
      </c>
      <c r="CM94">
        <v>3.38246</v>
      </c>
      <c r="CN94">
        <v>3.4121049999999999</v>
      </c>
      <c r="CO94">
        <v>4.1358839999999999</v>
      </c>
      <c r="CP94">
        <v>4.101426</v>
      </c>
      <c r="CQ94">
        <v>3.4121049999999999</v>
      </c>
      <c r="CR94">
        <v>0.80499399999999999</v>
      </c>
      <c r="CS94">
        <v>2.690601</v>
      </c>
      <c r="CT94">
        <v>0.47773199999999999</v>
      </c>
      <c r="CU94">
        <v>0</v>
      </c>
      <c r="CV94">
        <v>0</v>
      </c>
      <c r="CW94">
        <v>0.92485499999999998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81.619426999999988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325.310205</v>
      </c>
      <c r="L95">
        <v>413.80796099999998</v>
      </c>
      <c r="M95">
        <v>89.490911999999994</v>
      </c>
      <c r="N95">
        <v>114.75196699999999</v>
      </c>
      <c r="O95">
        <v>60.094048000000001</v>
      </c>
      <c r="P95">
        <v>64.029587000000006</v>
      </c>
      <c r="Q95">
        <v>16.343674</v>
      </c>
      <c r="R95">
        <v>40.195877000000003</v>
      </c>
      <c r="S95">
        <v>19.310618999999999</v>
      </c>
      <c r="T95">
        <v>0.53939199999999998</v>
      </c>
      <c r="U95">
        <v>336.13272000000001</v>
      </c>
      <c r="V95">
        <v>19.866385000000001</v>
      </c>
      <c r="W95">
        <v>33.518695000000001</v>
      </c>
      <c r="X95">
        <v>142.08705</v>
      </c>
      <c r="Y95">
        <v>0</v>
      </c>
      <c r="Z95">
        <v>6.3126199999999999</v>
      </c>
      <c r="AA95">
        <v>13.468425999999999</v>
      </c>
      <c r="AB95">
        <v>0</v>
      </c>
      <c r="AC95">
        <v>0</v>
      </c>
      <c r="AD95">
        <v>0</v>
      </c>
      <c r="AE95">
        <v>0</v>
      </c>
      <c r="AF95">
        <v>8.025563</v>
      </c>
      <c r="AG95">
        <v>41.353591000000002</v>
      </c>
      <c r="AH95">
        <v>0</v>
      </c>
      <c r="AI95">
        <v>16.511447</v>
      </c>
      <c r="AJ95">
        <v>0</v>
      </c>
      <c r="AK95">
        <v>25.451900999999999</v>
      </c>
      <c r="AL95">
        <v>0</v>
      </c>
      <c r="AM95">
        <v>15.743620999999999</v>
      </c>
      <c r="AN95">
        <v>0.67916100000000001</v>
      </c>
      <c r="AO95">
        <v>0</v>
      </c>
      <c r="AP95">
        <v>3.9483489999999999</v>
      </c>
      <c r="AQ95">
        <v>0</v>
      </c>
      <c r="AR95">
        <v>42.534911999999998</v>
      </c>
      <c r="AS95">
        <v>28.505326</v>
      </c>
      <c r="AT95">
        <v>10.833688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81.619426999999988</v>
      </c>
      <c r="BA95">
        <f t="shared" si="4"/>
        <v>1970.4671240000002</v>
      </c>
      <c r="BD95">
        <v>7.52</v>
      </c>
      <c r="BE95">
        <v>1.88</v>
      </c>
      <c r="BF95">
        <v>2.92</v>
      </c>
      <c r="BG95">
        <v>1.77</v>
      </c>
      <c r="BH95">
        <v>9</v>
      </c>
      <c r="BI95">
        <v>0.84</v>
      </c>
      <c r="BJ95">
        <v>1.68</v>
      </c>
      <c r="BK95">
        <v>1.76</v>
      </c>
      <c r="BL95">
        <v>0</v>
      </c>
      <c r="BM95">
        <v>0.19</v>
      </c>
      <c r="BN95">
        <v>2.2799999999999998</v>
      </c>
      <c r="BO95">
        <v>1.82</v>
      </c>
      <c r="BP95">
        <v>0.24</v>
      </c>
      <c r="BQ95">
        <v>1.94</v>
      </c>
      <c r="BR95">
        <v>2.11</v>
      </c>
      <c r="BS95">
        <v>1.58</v>
      </c>
      <c r="BT95">
        <v>2.5934300000000001</v>
      </c>
      <c r="BU95">
        <v>1.2924640000000001</v>
      </c>
      <c r="BV95">
        <v>2.2968799999999998</v>
      </c>
      <c r="BW95">
        <v>1.871461</v>
      </c>
      <c r="BX95">
        <v>0.94378499999999999</v>
      </c>
      <c r="BY95">
        <v>2.584927</v>
      </c>
      <c r="BZ95">
        <v>1.2786770000000001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5.1181570000000001</v>
      </c>
      <c r="CK95">
        <v>0.900702</v>
      </c>
      <c r="CL95">
        <v>1.8667819999999999</v>
      </c>
      <c r="CM95">
        <v>3.38246</v>
      </c>
      <c r="CN95">
        <v>3.4121049999999999</v>
      </c>
      <c r="CO95">
        <v>4.1358839999999999</v>
      </c>
      <c r="CP95">
        <v>4.101426</v>
      </c>
      <c r="CQ95">
        <v>3.4121049999999999</v>
      </c>
      <c r="CR95">
        <v>0.80499399999999999</v>
      </c>
      <c r="CS95">
        <v>2.690601</v>
      </c>
      <c r="CT95">
        <v>0.47773199999999999</v>
      </c>
      <c r="CU95">
        <v>0</v>
      </c>
      <c r="CV95">
        <v>0</v>
      </c>
      <c r="CW95">
        <v>0.92485499999999998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81.619426999999988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329.81499500000001</v>
      </c>
      <c r="L96">
        <v>413.80796099999998</v>
      </c>
      <c r="M96">
        <v>89.490911999999994</v>
      </c>
      <c r="N96">
        <v>114.75196699999999</v>
      </c>
      <c r="O96">
        <v>60.094048000000001</v>
      </c>
      <c r="P96">
        <v>64.029587000000006</v>
      </c>
      <c r="Q96">
        <v>20.980519000000001</v>
      </c>
      <c r="R96">
        <v>40.195877000000003</v>
      </c>
      <c r="S96">
        <v>25.247783999999999</v>
      </c>
      <c r="T96">
        <v>0.53939199999999998</v>
      </c>
      <c r="U96">
        <v>336.13272000000001</v>
      </c>
      <c r="V96">
        <v>19.866385000000001</v>
      </c>
      <c r="W96">
        <v>33.518695000000001</v>
      </c>
      <c r="X96">
        <v>142.08705</v>
      </c>
      <c r="Y96">
        <v>0</v>
      </c>
      <c r="Z96">
        <v>6.3126199999999999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8.025563</v>
      </c>
      <c r="AG96">
        <v>41.353591000000002</v>
      </c>
      <c r="AH96">
        <v>0</v>
      </c>
      <c r="AI96">
        <v>16.511447</v>
      </c>
      <c r="AJ96">
        <v>0</v>
      </c>
      <c r="AK96">
        <v>25.451900999999999</v>
      </c>
      <c r="AL96">
        <v>0</v>
      </c>
      <c r="AM96">
        <v>15.743620999999999</v>
      </c>
      <c r="AN96">
        <v>0.67916100000000001</v>
      </c>
      <c r="AO96">
        <v>0</v>
      </c>
      <c r="AP96">
        <v>3.9483489999999999</v>
      </c>
      <c r="AQ96">
        <v>0</v>
      </c>
      <c r="AR96">
        <v>42.534911999999998</v>
      </c>
      <c r="AS96">
        <v>28.505326</v>
      </c>
      <c r="AT96">
        <v>10.833688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81.619426999999988</v>
      </c>
      <c r="BA96">
        <f t="shared" si="4"/>
        <v>1972.0774980000001</v>
      </c>
      <c r="BD96">
        <v>7.52</v>
      </c>
      <c r="BE96">
        <v>1.88</v>
      </c>
      <c r="BF96">
        <v>2.92</v>
      </c>
      <c r="BG96">
        <v>1.77</v>
      </c>
      <c r="BH96">
        <v>9</v>
      </c>
      <c r="BI96">
        <v>0.84</v>
      </c>
      <c r="BJ96">
        <v>1.68</v>
      </c>
      <c r="BK96">
        <v>1.76</v>
      </c>
      <c r="BL96">
        <v>0</v>
      </c>
      <c r="BM96">
        <v>0.19</v>
      </c>
      <c r="BN96">
        <v>2.2799999999999998</v>
      </c>
      <c r="BO96">
        <v>1.82</v>
      </c>
      <c r="BP96">
        <v>0.24</v>
      </c>
      <c r="BQ96">
        <v>1.94</v>
      </c>
      <c r="BR96">
        <v>2.11</v>
      </c>
      <c r="BS96">
        <v>1.58</v>
      </c>
      <c r="BT96">
        <v>2.5934300000000001</v>
      </c>
      <c r="BU96">
        <v>1.2924640000000001</v>
      </c>
      <c r="BV96">
        <v>2.2968799999999998</v>
      </c>
      <c r="BW96">
        <v>1.871461</v>
      </c>
      <c r="BX96">
        <v>0.94378499999999999</v>
      </c>
      <c r="BY96">
        <v>2.584927</v>
      </c>
      <c r="BZ96">
        <v>1.2786770000000001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5.1181570000000001</v>
      </c>
      <c r="CK96">
        <v>0.900702</v>
      </c>
      <c r="CL96">
        <v>1.8667819999999999</v>
      </c>
      <c r="CM96">
        <v>3.38246</v>
      </c>
      <c r="CN96">
        <v>3.4121049999999999</v>
      </c>
      <c r="CO96">
        <v>4.1358839999999999</v>
      </c>
      <c r="CP96">
        <v>4.101426</v>
      </c>
      <c r="CQ96">
        <v>3.4121049999999999</v>
      </c>
      <c r="CR96">
        <v>0.80499399999999999</v>
      </c>
      <c r="CS96">
        <v>2.690601</v>
      </c>
      <c r="CT96">
        <v>0.47773199999999999</v>
      </c>
      <c r="CU96">
        <v>0</v>
      </c>
      <c r="CV96">
        <v>0</v>
      </c>
      <c r="CW96">
        <v>0.92485499999999998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81.619426999999988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329.81499500000001</v>
      </c>
      <c r="L97">
        <v>413.80796099999998</v>
      </c>
      <c r="M97">
        <v>89.490911999999994</v>
      </c>
      <c r="N97">
        <v>114.75196699999999</v>
      </c>
      <c r="O97">
        <v>60.094048000000001</v>
      </c>
      <c r="P97">
        <v>64.029587000000006</v>
      </c>
      <c r="Q97">
        <v>20.980519000000001</v>
      </c>
      <c r="R97">
        <v>40.195877000000003</v>
      </c>
      <c r="S97">
        <v>25.247783999999999</v>
      </c>
      <c r="T97">
        <v>0.53939199999999998</v>
      </c>
      <c r="U97">
        <v>336.13272000000001</v>
      </c>
      <c r="V97">
        <v>19.866385000000001</v>
      </c>
      <c r="W97">
        <v>33.518695000000001</v>
      </c>
      <c r="X97">
        <v>142.08705</v>
      </c>
      <c r="Y97">
        <v>0</v>
      </c>
      <c r="Z97">
        <v>6.3126199999999999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8.025563</v>
      </c>
      <c r="AG97">
        <v>41.353591000000002</v>
      </c>
      <c r="AH97">
        <v>0</v>
      </c>
      <c r="AI97">
        <v>3.8103340000000001</v>
      </c>
      <c r="AJ97">
        <v>0</v>
      </c>
      <c r="AK97">
        <v>25.451900999999999</v>
      </c>
      <c r="AL97">
        <v>0</v>
      </c>
      <c r="AM97">
        <v>15.743620999999999</v>
      </c>
      <c r="AN97">
        <v>0.67916100000000001</v>
      </c>
      <c r="AO97">
        <v>0</v>
      </c>
      <c r="AP97">
        <v>0.24677199999999999</v>
      </c>
      <c r="AQ97">
        <v>0</v>
      </c>
      <c r="AR97">
        <v>42.534911999999998</v>
      </c>
      <c r="AS97">
        <v>28.505326</v>
      </c>
      <c r="AT97">
        <v>10.833688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81.619426999999988</v>
      </c>
      <c r="BA97">
        <f t="shared" si="4"/>
        <v>1955.674808</v>
      </c>
      <c r="BD97">
        <v>7.52</v>
      </c>
      <c r="BE97">
        <v>1.88</v>
      </c>
      <c r="BF97">
        <v>2.92</v>
      </c>
      <c r="BG97">
        <v>1.77</v>
      </c>
      <c r="BH97">
        <v>9</v>
      </c>
      <c r="BI97">
        <v>0.84</v>
      </c>
      <c r="BJ97">
        <v>1.68</v>
      </c>
      <c r="BK97">
        <v>1.76</v>
      </c>
      <c r="BL97">
        <v>0</v>
      </c>
      <c r="BM97">
        <v>0.19</v>
      </c>
      <c r="BN97">
        <v>2.2799999999999998</v>
      </c>
      <c r="BO97">
        <v>1.82</v>
      </c>
      <c r="BP97">
        <v>0.24</v>
      </c>
      <c r="BQ97">
        <v>1.94</v>
      </c>
      <c r="BR97">
        <v>2.11</v>
      </c>
      <c r="BS97">
        <v>1.58</v>
      </c>
      <c r="BT97">
        <v>2.5934300000000001</v>
      </c>
      <c r="BU97">
        <v>1.2924640000000001</v>
      </c>
      <c r="BV97">
        <v>2.2968799999999998</v>
      </c>
      <c r="BW97">
        <v>1.871461</v>
      </c>
      <c r="BX97">
        <v>0.94378499999999999</v>
      </c>
      <c r="BY97">
        <v>2.584927</v>
      </c>
      <c r="BZ97">
        <v>1.2786770000000001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5.1181570000000001</v>
      </c>
      <c r="CK97">
        <v>0.900702</v>
      </c>
      <c r="CL97">
        <v>1.8667819999999999</v>
      </c>
      <c r="CM97">
        <v>3.38246</v>
      </c>
      <c r="CN97">
        <v>3.4121049999999999</v>
      </c>
      <c r="CO97">
        <v>4.1358839999999999</v>
      </c>
      <c r="CP97">
        <v>4.101426</v>
      </c>
      <c r="CQ97">
        <v>3.4121049999999999</v>
      </c>
      <c r="CR97">
        <v>0.80499399999999999</v>
      </c>
      <c r="CS97">
        <v>2.690601</v>
      </c>
      <c r="CT97">
        <v>0.47773199999999999</v>
      </c>
      <c r="CU97">
        <v>0</v>
      </c>
      <c r="CV97">
        <v>0</v>
      </c>
      <c r="CW97">
        <v>0.92485499999999998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81.619426999999988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329.81499500000001</v>
      </c>
      <c r="L98">
        <v>413.80796099999998</v>
      </c>
      <c r="M98">
        <v>89.490911999999994</v>
      </c>
      <c r="N98">
        <v>114.75196699999999</v>
      </c>
      <c r="O98">
        <v>60.094048000000001</v>
      </c>
      <c r="P98">
        <v>64.029587000000006</v>
      </c>
      <c r="Q98">
        <v>20.980519000000001</v>
      </c>
      <c r="R98">
        <v>40.195877000000003</v>
      </c>
      <c r="S98">
        <v>25.247783999999999</v>
      </c>
      <c r="T98">
        <v>0.53939199999999998</v>
      </c>
      <c r="U98">
        <v>336.13272000000001</v>
      </c>
      <c r="V98">
        <v>19.866385000000001</v>
      </c>
      <c r="W98">
        <v>33.518695000000001</v>
      </c>
      <c r="X98">
        <v>142.08705</v>
      </c>
      <c r="Y98">
        <v>0</v>
      </c>
      <c r="Z98">
        <v>6.3126199999999999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8.025563</v>
      </c>
      <c r="AG98">
        <v>41.353591000000002</v>
      </c>
      <c r="AH98">
        <v>0</v>
      </c>
      <c r="AI98">
        <v>0</v>
      </c>
      <c r="AJ98">
        <v>0</v>
      </c>
      <c r="AK98">
        <v>25.451900999999999</v>
      </c>
      <c r="AL98">
        <v>0</v>
      </c>
      <c r="AM98">
        <v>15.743620999999999</v>
      </c>
      <c r="AN98">
        <v>0.67916100000000001</v>
      </c>
      <c r="AO98">
        <v>0</v>
      </c>
      <c r="AP98">
        <v>0.24677199999999999</v>
      </c>
      <c r="AQ98">
        <v>0</v>
      </c>
      <c r="AR98">
        <v>42.534911999999998</v>
      </c>
      <c r="AS98">
        <v>28.505326</v>
      </c>
      <c r="AT98">
        <v>10.833688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81.619426999999988</v>
      </c>
      <c r="BA98">
        <f t="shared" si="4"/>
        <v>1951.864474</v>
      </c>
      <c r="BD98">
        <v>7.52</v>
      </c>
      <c r="BE98">
        <v>1.88</v>
      </c>
      <c r="BF98">
        <v>2.92</v>
      </c>
      <c r="BG98">
        <v>1.77</v>
      </c>
      <c r="BH98">
        <v>9</v>
      </c>
      <c r="BI98">
        <v>0.84</v>
      </c>
      <c r="BJ98">
        <v>1.68</v>
      </c>
      <c r="BK98">
        <v>1.76</v>
      </c>
      <c r="BL98">
        <v>0</v>
      </c>
      <c r="BM98">
        <v>0.19</v>
      </c>
      <c r="BN98">
        <v>2.2799999999999998</v>
      </c>
      <c r="BO98">
        <v>1.82</v>
      </c>
      <c r="BP98">
        <v>0.24</v>
      </c>
      <c r="BQ98">
        <v>1.94</v>
      </c>
      <c r="BR98">
        <v>2.11</v>
      </c>
      <c r="BS98">
        <v>1.58</v>
      </c>
      <c r="BT98">
        <v>2.5934300000000001</v>
      </c>
      <c r="BU98">
        <v>1.2924640000000001</v>
      </c>
      <c r="BV98">
        <v>2.2968799999999998</v>
      </c>
      <c r="BW98">
        <v>1.871461</v>
      </c>
      <c r="BX98">
        <v>0.94378499999999999</v>
      </c>
      <c r="BY98">
        <v>2.584927</v>
      </c>
      <c r="BZ98">
        <v>1.2786770000000001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5.1181570000000001</v>
      </c>
      <c r="CK98">
        <v>0.900702</v>
      </c>
      <c r="CL98">
        <v>1.8667819999999999</v>
      </c>
      <c r="CM98">
        <v>3.38246</v>
      </c>
      <c r="CN98">
        <v>3.4121049999999999</v>
      </c>
      <c r="CO98">
        <v>4.1358839999999999</v>
      </c>
      <c r="CP98">
        <v>4.101426</v>
      </c>
      <c r="CQ98">
        <v>3.4121049999999999</v>
      </c>
      <c r="CR98">
        <v>0.80499399999999999</v>
      </c>
      <c r="CS98">
        <v>2.690601</v>
      </c>
      <c r="CT98">
        <v>0.47773199999999999</v>
      </c>
      <c r="CU98">
        <v>0</v>
      </c>
      <c r="CV98">
        <v>0</v>
      </c>
      <c r="CW98">
        <v>0.92485499999999998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81.619426999999988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6.4717708795000037</v>
      </c>
      <c r="L99">
        <f t="shared" si="6"/>
        <v>7.5411761140000007</v>
      </c>
      <c r="M99">
        <f t="shared" si="6"/>
        <v>2.1477818880000026</v>
      </c>
      <c r="N99">
        <f t="shared" si="6"/>
        <v>2.7540472080000025</v>
      </c>
      <c r="O99">
        <f t="shared" si="6"/>
        <v>1.4422571519999987</v>
      </c>
      <c r="P99">
        <f t="shared" si="6"/>
        <v>1.536710088</v>
      </c>
      <c r="Q99">
        <f t="shared" si="6"/>
        <v>0.3712536117499996</v>
      </c>
      <c r="R99">
        <f t="shared" si="6"/>
        <v>0.87080547400000108</v>
      </c>
      <c r="S99">
        <f t="shared" si="6"/>
        <v>0.44367266450000026</v>
      </c>
      <c r="T99">
        <f t="shared" si="6"/>
        <v>1.294540799999999E-2</v>
      </c>
      <c r="U99">
        <f t="shared" si="6"/>
        <v>8.0671852800000128</v>
      </c>
      <c r="V99">
        <f t="shared" si="6"/>
        <v>0.4411570725000003</v>
      </c>
      <c r="W99">
        <f t="shared" si="6"/>
        <v>0.72726701550000084</v>
      </c>
      <c r="X99">
        <f t="shared" si="6"/>
        <v>3.049830741250001</v>
      </c>
      <c r="Y99">
        <f t="shared" si="6"/>
        <v>0</v>
      </c>
      <c r="Z99">
        <f t="shared" si="6"/>
        <v>0.19253490999999992</v>
      </c>
      <c r="AA99">
        <f t="shared" si="6"/>
        <v>0.13896067200000001</v>
      </c>
      <c r="AB99">
        <f t="shared" si="6"/>
        <v>0.21609007700000005</v>
      </c>
      <c r="AC99">
        <f t="shared" si="6"/>
        <v>0.13117432074999999</v>
      </c>
      <c r="AD99">
        <f t="shared" si="6"/>
        <v>0.12863980149999998</v>
      </c>
      <c r="AE99">
        <f t="shared" si="6"/>
        <v>0</v>
      </c>
      <c r="AF99">
        <f t="shared" si="6"/>
        <v>0.27159680449999979</v>
      </c>
      <c r="AG99">
        <f t="shared" si="6"/>
        <v>0.99248618400000099</v>
      </c>
      <c r="AH99">
        <f t="shared" si="6"/>
        <v>0.63534402325000017</v>
      </c>
      <c r="AI99">
        <f t="shared" si="6"/>
        <v>5.3344675000000008E-2</v>
      </c>
      <c r="AJ99">
        <f t="shared" si="6"/>
        <v>0</v>
      </c>
      <c r="AK99">
        <f t="shared" si="6"/>
        <v>0.61084562399999887</v>
      </c>
      <c r="AL99">
        <f t="shared" si="6"/>
        <v>0</v>
      </c>
      <c r="AM99">
        <f t="shared" si="6"/>
        <v>0.26555010824999975</v>
      </c>
      <c r="AN99">
        <f t="shared" si="6"/>
        <v>1.484721700000001E-2</v>
      </c>
      <c r="AO99">
        <f t="shared" si="6"/>
        <v>0</v>
      </c>
      <c r="AP99">
        <f t="shared" si="6"/>
        <v>2.0790530999999994E-2</v>
      </c>
      <c r="AQ99">
        <f t="shared" si="6"/>
        <v>0.50346456024999997</v>
      </c>
      <c r="AR99">
        <f t="shared" si="6"/>
        <v>1.0806526074999996</v>
      </c>
      <c r="AS99">
        <f t="shared" si="6"/>
        <v>0.72930617900000028</v>
      </c>
      <c r="AT99">
        <f t="shared" si="6"/>
        <v>0.26000851200000058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1.7057278984999991</v>
      </c>
      <c r="BA99">
        <f t="shared" si="4"/>
        <v>43.829225302500021</v>
      </c>
      <c r="BD99">
        <f t="shared" ref="BD99:DJ99" si="7">SUM(BD3:BD98)/4000</f>
        <v>0.18151499999999995</v>
      </c>
      <c r="BE99">
        <f t="shared" si="7"/>
        <v>4.5119999999999938E-2</v>
      </c>
      <c r="BF99">
        <f t="shared" si="7"/>
        <v>1.1680000000000003E-2</v>
      </c>
      <c r="BG99">
        <f t="shared" si="7"/>
        <v>4.2480000000000039E-2</v>
      </c>
      <c r="BH99">
        <f t="shared" si="7"/>
        <v>6.4457499999999987E-2</v>
      </c>
      <c r="BI99">
        <f t="shared" si="7"/>
        <v>2.0219999999999991E-2</v>
      </c>
      <c r="BJ99">
        <f t="shared" si="7"/>
        <v>4.1047499999999994E-2</v>
      </c>
      <c r="BK99">
        <f t="shared" si="7"/>
        <v>4.3302499999999994E-2</v>
      </c>
      <c r="BL99">
        <f t="shared" si="7"/>
        <v>0</v>
      </c>
      <c r="BM99">
        <f t="shared" si="7"/>
        <v>4.5600000000000007E-3</v>
      </c>
      <c r="BN99">
        <f t="shared" si="7"/>
        <v>1.5405000000000004E-2</v>
      </c>
      <c r="BO99">
        <f t="shared" si="7"/>
        <v>4.3679999999999899E-2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6.2242320000000129E-2</v>
      </c>
      <c r="BU99">
        <f t="shared" si="7"/>
        <v>3.1019135999999961E-2</v>
      </c>
      <c r="BV99">
        <f t="shared" si="7"/>
        <v>4.8314710499999948E-2</v>
      </c>
      <c r="BW99">
        <f t="shared" si="7"/>
        <v>4.4915064000000032E-2</v>
      </c>
      <c r="BX99">
        <f t="shared" si="7"/>
        <v>2.2650840000000016E-2</v>
      </c>
      <c r="BY99">
        <f t="shared" si="7"/>
        <v>6.2038247999999879E-2</v>
      </c>
      <c r="BZ99">
        <f t="shared" si="7"/>
        <v>3.0688248000000036E-2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0.11094833249999995</v>
      </c>
      <c r="CK99">
        <f t="shared" si="7"/>
        <v>2.1616847999999994E-2</v>
      </c>
      <c r="CL99">
        <f t="shared" si="7"/>
        <v>4.4802768000000007E-2</v>
      </c>
      <c r="CM99">
        <f t="shared" si="7"/>
        <v>8.1179039999999966E-2</v>
      </c>
      <c r="CN99">
        <f t="shared" si="7"/>
        <v>8.1890519999999939E-2</v>
      </c>
      <c r="CO99">
        <f t="shared" si="7"/>
        <v>9.9261215999999833E-2</v>
      </c>
      <c r="CP99">
        <f t="shared" si="7"/>
        <v>9.843422400000007E-2</v>
      </c>
      <c r="CQ99">
        <f t="shared" si="7"/>
        <v>8.1890519999999939E-2</v>
      </c>
      <c r="CR99">
        <f t="shared" si="7"/>
        <v>1.9319855999999982E-2</v>
      </c>
      <c r="CS99">
        <f t="shared" si="7"/>
        <v>6.4574423999999853E-2</v>
      </c>
      <c r="CT99">
        <f t="shared" si="7"/>
        <v>1.3018197000000018E-2</v>
      </c>
      <c r="CU99">
        <f t="shared" si="7"/>
        <v>5.3565360000000003E-3</v>
      </c>
      <c r="CV99">
        <f t="shared" si="7"/>
        <v>5.0228305000000013E-3</v>
      </c>
      <c r="CW99">
        <f t="shared" si="7"/>
        <v>2.219651999999997E-2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1.7057278984999991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44993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130.32</v>
      </c>
      <c r="C3" s="75">
        <v>77.06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33.08</v>
      </c>
      <c r="J3">
        <v>270.89999999999998</v>
      </c>
      <c r="K3">
        <v>100.9</v>
      </c>
      <c r="L3">
        <v>1.17</v>
      </c>
      <c r="M3">
        <v>21.53</v>
      </c>
      <c r="N3" s="135">
        <v>0</v>
      </c>
      <c r="O3" s="135">
        <v>0</v>
      </c>
      <c r="P3" s="135">
        <v>0</v>
      </c>
      <c r="Q3">
        <v>1.3</v>
      </c>
      <c r="R3">
        <v>0</v>
      </c>
      <c r="S3">
        <v>1.1599999999999999</v>
      </c>
      <c r="T3">
        <v>21.62</v>
      </c>
      <c r="U3">
        <v>7.21</v>
      </c>
      <c r="V3">
        <v>7.2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4.21</v>
      </c>
      <c r="AD3">
        <v>19.86</v>
      </c>
      <c r="AE3">
        <v>19.86</v>
      </c>
      <c r="AF3">
        <v>2.72</v>
      </c>
    </row>
    <row r="4" spans="1:32">
      <c r="A4" t="s">
        <v>46</v>
      </c>
      <c r="B4" s="75">
        <v>130.32</v>
      </c>
      <c r="C4" s="75">
        <v>77.06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33.08</v>
      </c>
      <c r="J4">
        <v>270.89999999999998</v>
      </c>
      <c r="K4">
        <v>100.9</v>
      </c>
      <c r="L4">
        <v>1.17</v>
      </c>
      <c r="M4">
        <v>21.19</v>
      </c>
      <c r="N4" s="135">
        <v>0</v>
      </c>
      <c r="O4" s="135">
        <v>0</v>
      </c>
      <c r="P4" s="135">
        <v>0</v>
      </c>
      <c r="Q4">
        <v>1.3</v>
      </c>
      <c r="R4">
        <v>0</v>
      </c>
      <c r="S4">
        <v>1.1599999999999999</v>
      </c>
      <c r="T4">
        <v>21.23</v>
      </c>
      <c r="U4">
        <v>7.08</v>
      </c>
      <c r="V4">
        <v>7.08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3.8</v>
      </c>
      <c r="AD4">
        <v>19.11</v>
      </c>
      <c r="AE4">
        <v>19.11</v>
      </c>
      <c r="AF4">
        <v>2.72</v>
      </c>
    </row>
    <row r="5" spans="1:32">
      <c r="A5" t="s">
        <v>47</v>
      </c>
      <c r="B5" s="75">
        <v>130.32</v>
      </c>
      <c r="C5" s="75">
        <v>77.06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33.08</v>
      </c>
      <c r="J5">
        <v>270.89999999999998</v>
      </c>
      <c r="K5">
        <v>100.9</v>
      </c>
      <c r="L5">
        <v>1.17</v>
      </c>
      <c r="M5">
        <v>21.16</v>
      </c>
      <c r="N5" s="135">
        <v>0</v>
      </c>
      <c r="O5" s="135">
        <v>0</v>
      </c>
      <c r="P5" s="135">
        <v>0</v>
      </c>
      <c r="Q5">
        <v>1.3</v>
      </c>
      <c r="R5">
        <v>0</v>
      </c>
      <c r="S5">
        <v>1.1599999999999999</v>
      </c>
      <c r="T5">
        <v>20.57</v>
      </c>
      <c r="U5">
        <v>6.86</v>
      </c>
      <c r="V5">
        <v>6.85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4.5199999999999996</v>
      </c>
      <c r="AD5">
        <v>16.09</v>
      </c>
      <c r="AE5">
        <v>16.09</v>
      </c>
      <c r="AF5">
        <v>2.72</v>
      </c>
    </row>
    <row r="6" spans="1:32">
      <c r="A6" t="s">
        <v>48</v>
      </c>
      <c r="B6" s="75">
        <v>130.32</v>
      </c>
      <c r="C6" s="75">
        <v>77.06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33.08</v>
      </c>
      <c r="J6">
        <v>270.89999999999998</v>
      </c>
      <c r="K6">
        <v>100.9</v>
      </c>
      <c r="L6">
        <v>1.17</v>
      </c>
      <c r="M6">
        <v>20.69</v>
      </c>
      <c r="N6" s="135">
        <v>0</v>
      </c>
      <c r="O6" s="135">
        <v>0</v>
      </c>
      <c r="P6" s="135">
        <v>0</v>
      </c>
      <c r="Q6">
        <v>1.3</v>
      </c>
      <c r="R6">
        <v>0</v>
      </c>
      <c r="S6">
        <v>1.1599999999999999</v>
      </c>
      <c r="T6">
        <v>19.93</v>
      </c>
      <c r="U6">
        <v>6.64</v>
      </c>
      <c r="V6">
        <v>6.65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4.47</v>
      </c>
      <c r="AD6">
        <v>14.59</v>
      </c>
      <c r="AE6">
        <v>14.59</v>
      </c>
      <c r="AF6">
        <v>2.72</v>
      </c>
    </row>
    <row r="7" spans="1:32">
      <c r="A7" t="s">
        <v>49</v>
      </c>
      <c r="B7" s="75">
        <v>130.32</v>
      </c>
      <c r="C7" s="75">
        <v>77.06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33.08</v>
      </c>
      <c r="J7">
        <v>270.89999999999998</v>
      </c>
      <c r="K7">
        <v>100.9</v>
      </c>
      <c r="L7">
        <v>1.17</v>
      </c>
      <c r="M7">
        <v>19.41</v>
      </c>
      <c r="N7" s="135">
        <v>0</v>
      </c>
      <c r="O7" s="135">
        <v>0</v>
      </c>
      <c r="P7" s="135">
        <v>0</v>
      </c>
      <c r="Q7">
        <v>1.3</v>
      </c>
      <c r="R7">
        <v>0</v>
      </c>
      <c r="S7">
        <v>1.1599999999999999</v>
      </c>
      <c r="T7">
        <v>19.2</v>
      </c>
      <c r="U7">
        <v>6.4</v>
      </c>
      <c r="V7">
        <v>6.4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4.33</v>
      </c>
      <c r="AD7">
        <v>13.99</v>
      </c>
      <c r="AE7">
        <v>13.99</v>
      </c>
      <c r="AF7">
        <v>2.72</v>
      </c>
    </row>
    <row r="8" spans="1:32">
      <c r="A8" t="s">
        <v>50</v>
      </c>
      <c r="B8" s="75">
        <v>130.32</v>
      </c>
      <c r="C8" s="75">
        <v>77.06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33.08</v>
      </c>
      <c r="J8">
        <v>270.89999999999998</v>
      </c>
      <c r="K8">
        <v>100.9</v>
      </c>
      <c r="L8">
        <v>1.17</v>
      </c>
      <c r="M8">
        <v>18.03</v>
      </c>
      <c r="N8" s="135">
        <v>0</v>
      </c>
      <c r="O8" s="135">
        <v>0</v>
      </c>
      <c r="P8" s="135">
        <v>0</v>
      </c>
      <c r="Q8">
        <v>1.3</v>
      </c>
      <c r="R8">
        <v>0</v>
      </c>
      <c r="S8">
        <v>1.1599999999999999</v>
      </c>
      <c r="T8">
        <v>18.68</v>
      </c>
      <c r="U8">
        <v>6.23</v>
      </c>
      <c r="V8">
        <v>6.23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4.25</v>
      </c>
      <c r="AD8">
        <v>13.63</v>
      </c>
      <c r="AE8">
        <v>13.63</v>
      </c>
      <c r="AF8">
        <v>2.72</v>
      </c>
    </row>
    <row r="9" spans="1:32">
      <c r="A9" t="s">
        <v>51</v>
      </c>
      <c r="B9" s="75">
        <v>130.32</v>
      </c>
      <c r="C9" s="75">
        <v>77.06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33.08</v>
      </c>
      <c r="J9">
        <v>270.89999999999998</v>
      </c>
      <c r="K9">
        <v>100.9</v>
      </c>
      <c r="L9">
        <v>1.17</v>
      </c>
      <c r="M9">
        <v>16.88</v>
      </c>
      <c r="N9" s="135">
        <v>0</v>
      </c>
      <c r="O9" s="135">
        <v>0</v>
      </c>
      <c r="P9" s="135">
        <v>0</v>
      </c>
      <c r="Q9">
        <v>1.3</v>
      </c>
      <c r="R9">
        <v>0</v>
      </c>
      <c r="S9">
        <v>1.1599999999999999</v>
      </c>
      <c r="T9">
        <v>17.93</v>
      </c>
      <c r="U9">
        <v>5.98</v>
      </c>
      <c r="V9">
        <v>5.98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4.12</v>
      </c>
      <c r="AD9">
        <v>13.29</v>
      </c>
      <c r="AE9">
        <v>13.29</v>
      </c>
      <c r="AF9">
        <v>2.72</v>
      </c>
    </row>
    <row r="10" spans="1:32">
      <c r="A10" t="s">
        <v>52</v>
      </c>
      <c r="B10" s="75">
        <v>130.32</v>
      </c>
      <c r="C10" s="75">
        <v>77.06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33.08</v>
      </c>
      <c r="J10">
        <v>270.89999999999998</v>
      </c>
      <c r="K10">
        <v>100.9</v>
      </c>
      <c r="L10">
        <v>1.17</v>
      </c>
      <c r="M10">
        <v>15.48</v>
      </c>
      <c r="N10" s="135">
        <v>0</v>
      </c>
      <c r="O10" s="135">
        <v>0</v>
      </c>
      <c r="P10" s="135">
        <v>0</v>
      </c>
      <c r="Q10">
        <v>1.3</v>
      </c>
      <c r="R10">
        <v>0</v>
      </c>
      <c r="S10">
        <v>1.1599999999999999</v>
      </c>
      <c r="T10">
        <v>24.35</v>
      </c>
      <c r="U10">
        <v>8.1199999999999992</v>
      </c>
      <c r="V10">
        <v>8.11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</v>
      </c>
      <c r="AD10">
        <v>12.94</v>
      </c>
      <c r="AE10">
        <v>12.94</v>
      </c>
      <c r="AF10">
        <v>2.72</v>
      </c>
    </row>
    <row r="11" spans="1:32">
      <c r="A11" t="s">
        <v>53</v>
      </c>
      <c r="B11" s="75">
        <v>130.32</v>
      </c>
      <c r="C11" s="75">
        <v>77.06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33.08</v>
      </c>
      <c r="J11">
        <v>270.89999999999998</v>
      </c>
      <c r="K11">
        <v>100.9</v>
      </c>
      <c r="L11">
        <v>1.17</v>
      </c>
      <c r="M11">
        <v>14.53</v>
      </c>
      <c r="N11" s="135">
        <v>0</v>
      </c>
      <c r="O11" s="135">
        <v>0</v>
      </c>
      <c r="P11" s="135">
        <v>0</v>
      </c>
      <c r="Q11">
        <v>1.3</v>
      </c>
      <c r="R11">
        <v>0</v>
      </c>
      <c r="S11">
        <v>1.1599999999999999</v>
      </c>
      <c r="T11">
        <v>23.95</v>
      </c>
      <c r="U11">
        <v>7.98</v>
      </c>
      <c r="V11">
        <v>7.99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4.34</v>
      </c>
      <c r="AD11">
        <v>13.35</v>
      </c>
      <c r="AE11">
        <v>13.35</v>
      </c>
      <c r="AF11">
        <v>2.72</v>
      </c>
    </row>
    <row r="12" spans="1:32">
      <c r="A12" t="s">
        <v>54</v>
      </c>
      <c r="B12" s="75">
        <v>130.32</v>
      </c>
      <c r="C12" s="75">
        <v>67.12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33.08</v>
      </c>
      <c r="J12">
        <v>270.89999999999998</v>
      </c>
      <c r="K12">
        <v>100.9</v>
      </c>
      <c r="L12">
        <v>1.17</v>
      </c>
      <c r="M12">
        <v>13.94</v>
      </c>
      <c r="N12" s="135">
        <v>0</v>
      </c>
      <c r="O12" s="135">
        <v>0</v>
      </c>
      <c r="P12" s="135">
        <v>0</v>
      </c>
      <c r="Q12">
        <v>1.3</v>
      </c>
      <c r="R12">
        <v>0</v>
      </c>
      <c r="S12">
        <v>1.1599999999999999</v>
      </c>
      <c r="T12">
        <v>23.41</v>
      </c>
      <c r="U12">
        <v>7.8</v>
      </c>
      <c r="V12">
        <v>7.81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3.96</v>
      </c>
      <c r="AD12">
        <v>13.24</v>
      </c>
      <c r="AE12">
        <v>13.24</v>
      </c>
      <c r="AF12">
        <v>2.72</v>
      </c>
    </row>
    <row r="13" spans="1:32">
      <c r="A13" t="s">
        <v>55</v>
      </c>
      <c r="B13" s="75">
        <v>130.32</v>
      </c>
      <c r="C13" s="75">
        <v>67.12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33.08</v>
      </c>
      <c r="J13">
        <v>270.89999999999998</v>
      </c>
      <c r="K13">
        <v>100.9</v>
      </c>
      <c r="L13">
        <v>1.17</v>
      </c>
      <c r="M13">
        <v>13.45</v>
      </c>
      <c r="N13" s="135">
        <v>0</v>
      </c>
      <c r="O13" s="135">
        <v>0</v>
      </c>
      <c r="P13" s="135">
        <v>0</v>
      </c>
      <c r="Q13">
        <v>1.3</v>
      </c>
      <c r="R13">
        <v>0</v>
      </c>
      <c r="S13">
        <v>1.1599999999999999</v>
      </c>
      <c r="T13">
        <v>22.97</v>
      </c>
      <c r="U13">
        <v>7.65</v>
      </c>
      <c r="V13">
        <v>7.66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3.76</v>
      </c>
      <c r="AD13">
        <v>13.03</v>
      </c>
      <c r="AE13">
        <v>13.03</v>
      </c>
      <c r="AF13">
        <v>2.72</v>
      </c>
    </row>
    <row r="14" spans="1:32">
      <c r="A14" t="s">
        <v>56</v>
      </c>
      <c r="B14" s="75">
        <v>130.32</v>
      </c>
      <c r="C14" s="75">
        <v>67.12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33.08</v>
      </c>
      <c r="J14">
        <v>270.89999999999998</v>
      </c>
      <c r="K14">
        <v>100.9</v>
      </c>
      <c r="L14">
        <v>1.17</v>
      </c>
      <c r="M14">
        <v>13.03</v>
      </c>
      <c r="N14" s="135">
        <v>0</v>
      </c>
      <c r="O14" s="135">
        <v>0</v>
      </c>
      <c r="P14" s="135">
        <v>0</v>
      </c>
      <c r="Q14">
        <v>1.3</v>
      </c>
      <c r="R14">
        <v>0</v>
      </c>
      <c r="S14">
        <v>1.1599999999999999</v>
      </c>
      <c r="T14">
        <v>22.5</v>
      </c>
      <c r="U14">
        <v>7.5</v>
      </c>
      <c r="V14">
        <v>7.49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3.48</v>
      </c>
      <c r="AD14">
        <v>12.92</v>
      </c>
      <c r="AE14">
        <v>12.92</v>
      </c>
      <c r="AF14">
        <v>2.72</v>
      </c>
    </row>
    <row r="15" spans="1:32">
      <c r="A15" t="s">
        <v>57</v>
      </c>
      <c r="B15" s="75">
        <v>130.32</v>
      </c>
      <c r="C15" s="75">
        <v>67.12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33.08</v>
      </c>
      <c r="J15">
        <v>270.89999999999998</v>
      </c>
      <c r="K15">
        <v>72</v>
      </c>
      <c r="L15">
        <v>1.17</v>
      </c>
      <c r="M15">
        <v>12.3</v>
      </c>
      <c r="N15" s="135">
        <v>0</v>
      </c>
      <c r="O15" s="135">
        <v>0</v>
      </c>
      <c r="P15" s="135">
        <v>0</v>
      </c>
      <c r="Q15">
        <v>1.3</v>
      </c>
      <c r="R15">
        <v>0</v>
      </c>
      <c r="S15">
        <v>1.2</v>
      </c>
      <c r="T15">
        <v>22.18</v>
      </c>
      <c r="U15">
        <v>7.39</v>
      </c>
      <c r="V15">
        <v>7.41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3.4</v>
      </c>
      <c r="AD15">
        <v>12.69</v>
      </c>
      <c r="AE15">
        <v>12.69</v>
      </c>
      <c r="AF15">
        <v>2.72</v>
      </c>
    </row>
    <row r="16" spans="1:32">
      <c r="A16" t="s">
        <v>58</v>
      </c>
      <c r="B16" s="75">
        <v>130.32</v>
      </c>
      <c r="C16" s="75">
        <v>67.12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33.08</v>
      </c>
      <c r="J16">
        <v>270.89999999999998</v>
      </c>
      <c r="K16">
        <v>77.06</v>
      </c>
      <c r="L16">
        <v>1.17</v>
      </c>
      <c r="M16">
        <v>12.04</v>
      </c>
      <c r="N16" s="135">
        <v>0</v>
      </c>
      <c r="O16" s="135">
        <v>0</v>
      </c>
      <c r="P16" s="135">
        <v>0</v>
      </c>
      <c r="Q16">
        <v>1.3</v>
      </c>
      <c r="R16">
        <v>0</v>
      </c>
      <c r="S16">
        <v>1.2</v>
      </c>
      <c r="T16">
        <v>21.75</v>
      </c>
      <c r="U16">
        <v>7.25</v>
      </c>
      <c r="V16">
        <v>7.24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2.9</v>
      </c>
      <c r="AD16">
        <v>11.95</v>
      </c>
      <c r="AE16">
        <v>11.95</v>
      </c>
      <c r="AF16">
        <v>2.72</v>
      </c>
    </row>
    <row r="17" spans="1:32">
      <c r="A17" t="s">
        <v>59</v>
      </c>
      <c r="B17" s="75">
        <v>130.32</v>
      </c>
      <c r="C17" s="75">
        <v>67.12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33.08</v>
      </c>
      <c r="J17">
        <v>270.89999999999998</v>
      </c>
      <c r="K17">
        <v>48.16</v>
      </c>
      <c r="L17">
        <v>1.17</v>
      </c>
      <c r="M17">
        <v>10.3</v>
      </c>
      <c r="N17" s="135">
        <v>0</v>
      </c>
      <c r="O17" s="135">
        <v>0</v>
      </c>
      <c r="P17" s="135">
        <v>0</v>
      </c>
      <c r="Q17">
        <v>1.3</v>
      </c>
      <c r="R17">
        <v>0</v>
      </c>
      <c r="S17">
        <v>1.2</v>
      </c>
      <c r="T17">
        <v>21.55</v>
      </c>
      <c r="U17">
        <v>7.18</v>
      </c>
      <c r="V17">
        <v>7.18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3.62</v>
      </c>
      <c r="AD17">
        <v>11.16</v>
      </c>
      <c r="AE17">
        <v>11.16</v>
      </c>
      <c r="AF17">
        <v>2.72</v>
      </c>
    </row>
    <row r="18" spans="1:32">
      <c r="A18" t="s">
        <v>60</v>
      </c>
      <c r="B18" s="75">
        <v>130.32</v>
      </c>
      <c r="C18" s="75">
        <v>67.12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33.08</v>
      </c>
      <c r="J18">
        <v>270.89999999999998</v>
      </c>
      <c r="K18">
        <v>48.16</v>
      </c>
      <c r="L18">
        <v>1.17</v>
      </c>
      <c r="M18">
        <v>10.43</v>
      </c>
      <c r="N18" s="135">
        <v>0</v>
      </c>
      <c r="O18" s="135">
        <v>0</v>
      </c>
      <c r="P18" s="135">
        <v>0</v>
      </c>
      <c r="Q18">
        <v>1.3</v>
      </c>
      <c r="R18">
        <v>0</v>
      </c>
      <c r="S18">
        <v>1.2</v>
      </c>
      <c r="T18">
        <v>21.38</v>
      </c>
      <c r="U18">
        <v>7.12</v>
      </c>
      <c r="V18">
        <v>7.13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3.96</v>
      </c>
      <c r="AD18">
        <v>10.36</v>
      </c>
      <c r="AE18">
        <v>10.36</v>
      </c>
      <c r="AF18">
        <v>2.72</v>
      </c>
    </row>
    <row r="19" spans="1:32">
      <c r="A19" t="s">
        <v>61</v>
      </c>
      <c r="B19" s="75">
        <v>130.32</v>
      </c>
      <c r="C19" s="75">
        <v>67.12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33.08</v>
      </c>
      <c r="J19">
        <v>270.89999999999998</v>
      </c>
      <c r="K19">
        <v>57.79</v>
      </c>
      <c r="L19">
        <v>1.17</v>
      </c>
      <c r="M19">
        <v>10.52</v>
      </c>
      <c r="N19" s="135">
        <v>0</v>
      </c>
      <c r="O19" s="135">
        <v>0</v>
      </c>
      <c r="P19" s="135">
        <v>0</v>
      </c>
      <c r="Q19">
        <v>1.26</v>
      </c>
      <c r="R19">
        <v>0</v>
      </c>
      <c r="S19">
        <v>1.2</v>
      </c>
      <c r="T19">
        <v>20.04</v>
      </c>
      <c r="U19">
        <v>6.68</v>
      </c>
      <c r="V19">
        <v>6.68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3.35</v>
      </c>
      <c r="AD19">
        <v>10.050000000000001</v>
      </c>
      <c r="AE19">
        <v>10.050000000000001</v>
      </c>
      <c r="AF19">
        <v>2.72</v>
      </c>
    </row>
    <row r="20" spans="1:32">
      <c r="A20" t="s">
        <v>62</v>
      </c>
      <c r="B20" s="75">
        <v>130.32</v>
      </c>
      <c r="C20" s="75">
        <v>67.12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33.08</v>
      </c>
      <c r="J20">
        <v>270.89999999999998</v>
      </c>
      <c r="K20">
        <v>86.69</v>
      </c>
      <c r="L20">
        <v>1.17</v>
      </c>
      <c r="M20">
        <v>10.6</v>
      </c>
      <c r="N20" s="135">
        <v>0</v>
      </c>
      <c r="O20" s="135">
        <v>0</v>
      </c>
      <c r="P20" s="135">
        <v>0</v>
      </c>
      <c r="Q20">
        <v>1.26</v>
      </c>
      <c r="R20">
        <v>0</v>
      </c>
      <c r="S20">
        <v>1.2</v>
      </c>
      <c r="T20">
        <v>18.41</v>
      </c>
      <c r="U20">
        <v>6.14</v>
      </c>
      <c r="V20">
        <v>6.12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2.99</v>
      </c>
      <c r="AD20">
        <v>9.7200000000000006</v>
      </c>
      <c r="AE20">
        <v>9.7200000000000006</v>
      </c>
      <c r="AF20">
        <v>2.72</v>
      </c>
    </row>
    <row r="21" spans="1:32">
      <c r="A21" t="s">
        <v>63</v>
      </c>
      <c r="B21" s="75">
        <v>130.32</v>
      </c>
      <c r="C21" s="75">
        <v>67.12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33.08</v>
      </c>
      <c r="J21">
        <v>270.89999999999998</v>
      </c>
      <c r="K21">
        <v>100.9</v>
      </c>
      <c r="L21">
        <v>1.17</v>
      </c>
      <c r="M21">
        <v>10.61</v>
      </c>
      <c r="N21" s="135">
        <v>0</v>
      </c>
      <c r="O21" s="135">
        <v>0</v>
      </c>
      <c r="P21" s="135">
        <v>0</v>
      </c>
      <c r="Q21">
        <v>1.26</v>
      </c>
      <c r="R21">
        <v>0</v>
      </c>
      <c r="S21">
        <v>1.2</v>
      </c>
      <c r="T21">
        <v>16.5</v>
      </c>
      <c r="U21">
        <v>5.5</v>
      </c>
      <c r="V21">
        <v>5.51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2.68</v>
      </c>
      <c r="AD21">
        <v>9.2799999999999994</v>
      </c>
      <c r="AE21">
        <v>9.2799999999999994</v>
      </c>
      <c r="AF21">
        <v>2.72</v>
      </c>
    </row>
    <row r="22" spans="1:32">
      <c r="A22" t="s">
        <v>64</v>
      </c>
      <c r="B22" s="75">
        <v>130.32</v>
      </c>
      <c r="C22" s="75">
        <v>67.12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33.08</v>
      </c>
      <c r="J22">
        <v>270.89999999999998</v>
      </c>
      <c r="K22">
        <v>100.9</v>
      </c>
      <c r="L22">
        <v>1.17</v>
      </c>
      <c r="M22">
        <v>10.68</v>
      </c>
      <c r="N22" s="135">
        <v>0</v>
      </c>
      <c r="O22" s="135">
        <v>0</v>
      </c>
      <c r="P22" s="135">
        <v>0</v>
      </c>
      <c r="Q22">
        <v>1.26</v>
      </c>
      <c r="R22">
        <v>0</v>
      </c>
      <c r="S22">
        <v>1.2</v>
      </c>
      <c r="T22">
        <v>14.31</v>
      </c>
      <c r="U22">
        <v>4.7699999999999996</v>
      </c>
      <c r="V22">
        <v>4.7699999999999996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2.61</v>
      </c>
      <c r="AD22">
        <v>8.98</v>
      </c>
      <c r="AE22">
        <v>8.98</v>
      </c>
      <c r="AF22">
        <v>2.72</v>
      </c>
    </row>
    <row r="23" spans="1:32">
      <c r="A23" t="s">
        <v>65</v>
      </c>
      <c r="B23" s="75">
        <v>130.32</v>
      </c>
      <c r="C23" s="75">
        <v>77.06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33.08</v>
      </c>
      <c r="J23">
        <v>270.89999999999998</v>
      </c>
      <c r="K23">
        <v>100.9</v>
      </c>
      <c r="L23">
        <v>1.17</v>
      </c>
      <c r="M23">
        <v>10.86</v>
      </c>
      <c r="N23" s="135">
        <v>0</v>
      </c>
      <c r="O23" s="135">
        <v>0</v>
      </c>
      <c r="P23" s="135">
        <v>0</v>
      </c>
      <c r="Q23">
        <v>1.26</v>
      </c>
      <c r="R23">
        <v>0</v>
      </c>
      <c r="S23">
        <v>1.2</v>
      </c>
      <c r="T23">
        <v>11.79</v>
      </c>
      <c r="U23">
        <v>3.93</v>
      </c>
      <c r="V23">
        <v>3.93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1.64</v>
      </c>
      <c r="AD23">
        <v>10.14</v>
      </c>
      <c r="AE23">
        <v>10.14</v>
      </c>
      <c r="AF23">
        <v>2.72</v>
      </c>
    </row>
    <row r="24" spans="1:32">
      <c r="A24" t="s">
        <v>66</v>
      </c>
      <c r="B24" s="75">
        <v>130.32</v>
      </c>
      <c r="C24" s="75">
        <v>77.06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33.08</v>
      </c>
      <c r="J24">
        <v>270.89999999999998</v>
      </c>
      <c r="K24">
        <v>100.9</v>
      </c>
      <c r="L24">
        <v>1.17</v>
      </c>
      <c r="M24">
        <v>11.03</v>
      </c>
      <c r="N24" s="135">
        <v>0</v>
      </c>
      <c r="O24" s="135">
        <v>0</v>
      </c>
      <c r="P24" s="135">
        <v>0</v>
      </c>
      <c r="Q24">
        <v>1.26</v>
      </c>
      <c r="R24">
        <v>0</v>
      </c>
      <c r="S24">
        <v>1.2</v>
      </c>
      <c r="T24">
        <v>9.1</v>
      </c>
      <c r="U24">
        <v>3.03</v>
      </c>
      <c r="V24">
        <v>3.03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1.36</v>
      </c>
      <c r="AD24">
        <v>10</v>
      </c>
      <c r="AE24">
        <v>10</v>
      </c>
      <c r="AF24">
        <v>2.72</v>
      </c>
    </row>
    <row r="25" spans="1:32">
      <c r="A25" t="s">
        <v>67</v>
      </c>
      <c r="B25" s="75">
        <v>130.32</v>
      </c>
      <c r="C25" s="75">
        <v>77.06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33.08</v>
      </c>
      <c r="J25">
        <v>270.89999999999998</v>
      </c>
      <c r="K25">
        <v>100.9</v>
      </c>
      <c r="L25">
        <v>1.17</v>
      </c>
      <c r="M25">
        <v>11.25</v>
      </c>
      <c r="N25" s="135">
        <v>0</v>
      </c>
      <c r="O25" s="135">
        <v>0</v>
      </c>
      <c r="P25" s="135">
        <v>0</v>
      </c>
      <c r="Q25">
        <v>1.26</v>
      </c>
      <c r="R25">
        <v>0</v>
      </c>
      <c r="S25">
        <v>1.2</v>
      </c>
      <c r="T25">
        <v>7.22</v>
      </c>
      <c r="U25">
        <v>2.41</v>
      </c>
      <c r="V25">
        <v>2.41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1.59</v>
      </c>
      <c r="AD25">
        <v>10.050000000000001</v>
      </c>
      <c r="AE25">
        <v>10.050000000000001</v>
      </c>
      <c r="AF25">
        <v>2.72</v>
      </c>
    </row>
    <row r="26" spans="1:32">
      <c r="A26" t="s">
        <v>68</v>
      </c>
      <c r="B26" s="75">
        <v>130.32</v>
      </c>
      <c r="C26" s="75">
        <v>77.06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57.83</v>
      </c>
      <c r="J26">
        <v>270.89999999999998</v>
      </c>
      <c r="K26">
        <v>100.9</v>
      </c>
      <c r="L26">
        <v>1.17</v>
      </c>
      <c r="M26">
        <v>11.47</v>
      </c>
      <c r="N26" s="135">
        <v>0</v>
      </c>
      <c r="O26" s="135">
        <v>0</v>
      </c>
      <c r="P26" s="135">
        <v>0</v>
      </c>
      <c r="Q26">
        <v>1.26</v>
      </c>
      <c r="R26">
        <v>0</v>
      </c>
      <c r="S26">
        <v>1.2</v>
      </c>
      <c r="T26">
        <v>7.16</v>
      </c>
      <c r="U26">
        <v>2.39</v>
      </c>
      <c r="V26">
        <v>2.38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1.34</v>
      </c>
      <c r="AD26">
        <v>10.17</v>
      </c>
      <c r="AE26">
        <v>10.17</v>
      </c>
      <c r="AF26">
        <v>2.72</v>
      </c>
    </row>
    <row r="27" spans="1:32">
      <c r="A27" t="s">
        <v>69</v>
      </c>
      <c r="B27" s="75">
        <v>130.32</v>
      </c>
      <c r="C27" s="75">
        <v>77.06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33.08</v>
      </c>
      <c r="J27">
        <v>270.89999999999998</v>
      </c>
      <c r="K27">
        <v>100.9</v>
      </c>
      <c r="L27">
        <v>1.17</v>
      </c>
      <c r="M27">
        <v>14.66</v>
      </c>
      <c r="N27" s="135">
        <v>0</v>
      </c>
      <c r="O27" s="135">
        <v>0</v>
      </c>
      <c r="P27" s="135">
        <v>0</v>
      </c>
      <c r="Q27">
        <v>1.26</v>
      </c>
      <c r="R27">
        <v>0</v>
      </c>
      <c r="S27">
        <v>1.2</v>
      </c>
      <c r="T27">
        <v>7.08</v>
      </c>
      <c r="U27">
        <v>2.36</v>
      </c>
      <c r="V27">
        <v>2.37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1.58</v>
      </c>
      <c r="AD27">
        <v>10.31</v>
      </c>
      <c r="AE27">
        <v>10.31</v>
      </c>
      <c r="AF27">
        <v>2.72</v>
      </c>
    </row>
    <row r="28" spans="1:32">
      <c r="A28" t="s">
        <v>70</v>
      </c>
      <c r="B28" s="75">
        <v>130.32</v>
      </c>
      <c r="C28" s="75">
        <v>77.06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33.08</v>
      </c>
      <c r="J28">
        <v>270.89999999999998</v>
      </c>
      <c r="K28">
        <v>100.9</v>
      </c>
      <c r="L28">
        <v>1.17</v>
      </c>
      <c r="M28">
        <v>14.86</v>
      </c>
      <c r="N28" s="135">
        <v>0</v>
      </c>
      <c r="O28" s="135">
        <v>0</v>
      </c>
      <c r="P28" s="135">
        <v>0</v>
      </c>
      <c r="Q28">
        <v>1.26</v>
      </c>
      <c r="R28">
        <v>0</v>
      </c>
      <c r="S28">
        <v>1.2</v>
      </c>
      <c r="T28">
        <v>7.13</v>
      </c>
      <c r="U28">
        <v>2.38</v>
      </c>
      <c r="V28">
        <v>2.37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1.41</v>
      </c>
      <c r="AD28">
        <v>10.14</v>
      </c>
      <c r="AE28">
        <v>10.14</v>
      </c>
      <c r="AF28">
        <v>2.72</v>
      </c>
    </row>
    <row r="29" spans="1:32">
      <c r="A29" t="s">
        <v>71</v>
      </c>
      <c r="B29" s="75">
        <v>130.32</v>
      </c>
      <c r="C29" s="75">
        <v>77.06</v>
      </c>
      <c r="D29" s="135">
        <f t="shared" si="0"/>
        <v>0</v>
      </c>
      <c r="E29" s="75"/>
      <c r="F29" s="78">
        <v>0</v>
      </c>
      <c r="G29" s="78">
        <v>0</v>
      </c>
      <c r="H29" s="78">
        <v>0</v>
      </c>
      <c r="I29">
        <v>33.08</v>
      </c>
      <c r="J29">
        <v>270.89999999999998</v>
      </c>
      <c r="K29">
        <v>100.9</v>
      </c>
      <c r="L29">
        <v>1.17</v>
      </c>
      <c r="M29">
        <v>14.93</v>
      </c>
      <c r="N29" s="135">
        <v>0</v>
      </c>
      <c r="O29" s="135">
        <v>0</v>
      </c>
      <c r="P29" s="135">
        <v>0</v>
      </c>
      <c r="Q29">
        <v>1.26</v>
      </c>
      <c r="R29">
        <v>0.46</v>
      </c>
      <c r="S29">
        <v>1.2</v>
      </c>
      <c r="T29">
        <v>22.28</v>
      </c>
      <c r="U29">
        <v>7.43</v>
      </c>
      <c r="V29">
        <v>7.42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4.5199999999999996</v>
      </c>
      <c r="AD29">
        <v>12.47</v>
      </c>
      <c r="AE29">
        <v>12.47</v>
      </c>
      <c r="AF29">
        <v>2.72</v>
      </c>
    </row>
    <row r="30" spans="1:32">
      <c r="A30" t="s">
        <v>72</v>
      </c>
      <c r="B30" s="75">
        <v>130.32</v>
      </c>
      <c r="C30" s="75">
        <v>77.06</v>
      </c>
      <c r="D30" s="135">
        <f t="shared" si="0"/>
        <v>0</v>
      </c>
      <c r="E30" s="75"/>
      <c r="F30" s="78">
        <v>0</v>
      </c>
      <c r="G30" s="78">
        <v>0</v>
      </c>
      <c r="H30" s="78">
        <v>0</v>
      </c>
      <c r="I30">
        <v>33.08</v>
      </c>
      <c r="J30">
        <v>270.89999999999998</v>
      </c>
      <c r="K30">
        <v>100.9</v>
      </c>
      <c r="L30">
        <v>1.17</v>
      </c>
      <c r="M30">
        <v>15.03</v>
      </c>
      <c r="N30" s="135">
        <v>0</v>
      </c>
      <c r="O30" s="135">
        <v>0</v>
      </c>
      <c r="P30" s="135">
        <v>0</v>
      </c>
      <c r="Q30">
        <v>1.26</v>
      </c>
      <c r="R30">
        <v>5.05</v>
      </c>
      <c r="S30">
        <v>1.2</v>
      </c>
      <c r="T30">
        <v>21.62</v>
      </c>
      <c r="U30">
        <v>7.21</v>
      </c>
      <c r="V30">
        <v>7.2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4.47</v>
      </c>
      <c r="AD30">
        <v>12.53</v>
      </c>
      <c r="AE30">
        <v>12.53</v>
      </c>
      <c r="AF30">
        <v>2.72</v>
      </c>
    </row>
    <row r="31" spans="1:32">
      <c r="A31" t="s">
        <v>73</v>
      </c>
      <c r="B31" s="75">
        <v>130.32</v>
      </c>
      <c r="C31" s="75">
        <v>77.06</v>
      </c>
      <c r="D31" s="135">
        <f t="shared" si="0"/>
        <v>0</v>
      </c>
      <c r="E31" s="75"/>
      <c r="F31" s="78">
        <v>0.03</v>
      </c>
      <c r="G31" s="78">
        <v>0.03</v>
      </c>
      <c r="H31" s="78">
        <v>0.03</v>
      </c>
      <c r="I31">
        <v>57.83</v>
      </c>
      <c r="J31">
        <v>270.89999999999998</v>
      </c>
      <c r="K31">
        <v>100.9</v>
      </c>
      <c r="L31">
        <v>1.17</v>
      </c>
      <c r="M31">
        <v>15.1</v>
      </c>
      <c r="N31" s="135">
        <v>0</v>
      </c>
      <c r="O31" s="135">
        <v>0</v>
      </c>
      <c r="P31" s="135">
        <v>0</v>
      </c>
      <c r="Q31">
        <v>1.22</v>
      </c>
      <c r="R31">
        <v>12.5</v>
      </c>
      <c r="S31">
        <v>1.2</v>
      </c>
      <c r="T31">
        <v>21.08</v>
      </c>
      <c r="U31">
        <v>7.03</v>
      </c>
      <c r="V31">
        <v>7.01</v>
      </c>
      <c r="W31">
        <v>0.87</v>
      </c>
      <c r="X31">
        <v>0.17</v>
      </c>
      <c r="Y31">
        <v>0.99</v>
      </c>
      <c r="Z31">
        <v>0.27</v>
      </c>
      <c r="AA31">
        <v>0</v>
      </c>
      <c r="AB31">
        <v>0</v>
      </c>
      <c r="AC31">
        <v>4.4400000000000004</v>
      </c>
      <c r="AD31">
        <v>12.47</v>
      </c>
      <c r="AE31">
        <v>12.47</v>
      </c>
      <c r="AF31">
        <v>2.72</v>
      </c>
    </row>
    <row r="32" spans="1:32">
      <c r="A32" t="s">
        <v>74</v>
      </c>
      <c r="B32" s="75">
        <v>130.32</v>
      </c>
      <c r="C32" s="75">
        <v>77.06</v>
      </c>
      <c r="D32" s="135">
        <f t="shared" si="0"/>
        <v>0</v>
      </c>
      <c r="E32" s="75"/>
      <c r="F32" s="78">
        <v>0.37</v>
      </c>
      <c r="G32" s="78">
        <v>0.37</v>
      </c>
      <c r="H32" s="78">
        <v>0.38</v>
      </c>
      <c r="I32">
        <v>57.83</v>
      </c>
      <c r="J32">
        <v>270.89999999999998</v>
      </c>
      <c r="K32">
        <v>100.9</v>
      </c>
      <c r="L32">
        <v>1.17</v>
      </c>
      <c r="M32">
        <v>15.6</v>
      </c>
      <c r="N32" s="135">
        <v>0</v>
      </c>
      <c r="O32" s="135">
        <v>0</v>
      </c>
      <c r="P32" s="135">
        <v>0</v>
      </c>
      <c r="Q32">
        <v>1.22</v>
      </c>
      <c r="R32">
        <v>21.14</v>
      </c>
      <c r="S32">
        <v>1.2</v>
      </c>
      <c r="T32">
        <v>20.260000000000002</v>
      </c>
      <c r="U32">
        <v>6.75</v>
      </c>
      <c r="V32">
        <v>6.77</v>
      </c>
      <c r="W32">
        <v>6.74</v>
      </c>
      <c r="X32">
        <v>1.35</v>
      </c>
      <c r="Y32">
        <v>1.33</v>
      </c>
      <c r="Z32">
        <v>2.31</v>
      </c>
      <c r="AA32">
        <v>3.33</v>
      </c>
      <c r="AB32">
        <v>1.67</v>
      </c>
      <c r="AC32">
        <v>4.29</v>
      </c>
      <c r="AD32">
        <v>12.37</v>
      </c>
      <c r="AE32">
        <v>12.37</v>
      </c>
      <c r="AF32">
        <v>2.72</v>
      </c>
    </row>
    <row r="33" spans="1:32">
      <c r="A33" t="s">
        <v>75</v>
      </c>
      <c r="B33" s="75">
        <v>130.32</v>
      </c>
      <c r="C33" s="75">
        <v>77.06</v>
      </c>
      <c r="D33" s="135">
        <f t="shared" si="0"/>
        <v>0</v>
      </c>
      <c r="E33" s="75"/>
      <c r="F33" s="78">
        <v>1.22</v>
      </c>
      <c r="G33" s="78">
        <v>1.22</v>
      </c>
      <c r="H33" s="78">
        <v>1.25</v>
      </c>
      <c r="I33">
        <v>33.08</v>
      </c>
      <c r="J33">
        <v>270.89999999999998</v>
      </c>
      <c r="K33">
        <v>100.9</v>
      </c>
      <c r="L33">
        <v>1.17</v>
      </c>
      <c r="M33">
        <v>15.96</v>
      </c>
      <c r="N33" s="135">
        <v>0</v>
      </c>
      <c r="O33" s="135">
        <v>0</v>
      </c>
      <c r="P33" s="135">
        <v>0</v>
      </c>
      <c r="Q33">
        <v>1.22</v>
      </c>
      <c r="R33">
        <v>31.07</v>
      </c>
      <c r="S33">
        <v>1.2</v>
      </c>
      <c r="T33">
        <v>20.05</v>
      </c>
      <c r="U33">
        <v>6.68</v>
      </c>
      <c r="V33">
        <v>6.69</v>
      </c>
      <c r="W33">
        <v>17.21</v>
      </c>
      <c r="X33">
        <v>3.44</v>
      </c>
      <c r="Y33">
        <v>5.0999999999999996</v>
      </c>
      <c r="Z33">
        <v>5.33</v>
      </c>
      <c r="AA33">
        <v>12.67</v>
      </c>
      <c r="AB33">
        <v>6.33</v>
      </c>
      <c r="AC33">
        <v>4.22</v>
      </c>
      <c r="AD33">
        <v>11.95</v>
      </c>
      <c r="AE33">
        <v>11.95</v>
      </c>
      <c r="AF33">
        <v>2.72</v>
      </c>
    </row>
    <row r="34" spans="1:32">
      <c r="A34" t="s">
        <v>76</v>
      </c>
      <c r="B34" s="75">
        <v>130.32</v>
      </c>
      <c r="C34" s="75">
        <v>77.06</v>
      </c>
      <c r="D34" s="135">
        <f t="shared" si="0"/>
        <v>0</v>
      </c>
      <c r="E34" s="75"/>
      <c r="F34" s="78">
        <v>2.31</v>
      </c>
      <c r="G34" s="78">
        <v>2.31</v>
      </c>
      <c r="H34" s="78">
        <v>2.37</v>
      </c>
      <c r="I34">
        <v>33.08</v>
      </c>
      <c r="J34">
        <v>270.89999999999998</v>
      </c>
      <c r="K34">
        <v>100.9</v>
      </c>
      <c r="L34">
        <v>1.17</v>
      </c>
      <c r="M34">
        <v>16.3</v>
      </c>
      <c r="N34" s="135">
        <v>0</v>
      </c>
      <c r="O34" s="135">
        <v>0</v>
      </c>
      <c r="P34" s="135">
        <v>0</v>
      </c>
      <c r="Q34">
        <v>1.22</v>
      </c>
      <c r="R34">
        <v>42.01</v>
      </c>
      <c r="S34">
        <v>1.2</v>
      </c>
      <c r="T34">
        <v>18.34</v>
      </c>
      <c r="U34">
        <v>6.11</v>
      </c>
      <c r="V34">
        <v>6.13</v>
      </c>
      <c r="W34">
        <v>31.98</v>
      </c>
      <c r="X34">
        <v>6.39</v>
      </c>
      <c r="Y34">
        <v>12.27</v>
      </c>
      <c r="Z34">
        <v>8.94</v>
      </c>
      <c r="AA34">
        <v>22</v>
      </c>
      <c r="AB34">
        <v>11</v>
      </c>
      <c r="AC34">
        <v>4.28</v>
      </c>
      <c r="AD34">
        <v>11.14</v>
      </c>
      <c r="AE34">
        <v>11.14</v>
      </c>
      <c r="AF34">
        <v>2.72</v>
      </c>
    </row>
    <row r="35" spans="1:32">
      <c r="A35" t="s">
        <v>77</v>
      </c>
      <c r="B35" s="75">
        <v>130.32</v>
      </c>
      <c r="C35" s="75">
        <v>77.06</v>
      </c>
      <c r="D35" s="135">
        <f t="shared" si="0"/>
        <v>0</v>
      </c>
      <c r="E35" s="75"/>
      <c r="F35" s="78">
        <v>3.6</v>
      </c>
      <c r="G35" s="78">
        <v>3.6</v>
      </c>
      <c r="H35" s="78">
        <v>3.68</v>
      </c>
      <c r="I35">
        <v>33.08</v>
      </c>
      <c r="J35">
        <v>270.89999999999998</v>
      </c>
      <c r="K35">
        <v>100.9</v>
      </c>
      <c r="L35">
        <v>1.17</v>
      </c>
      <c r="M35">
        <v>16.59</v>
      </c>
      <c r="N35" s="135">
        <v>0</v>
      </c>
      <c r="O35" s="135">
        <v>0</v>
      </c>
      <c r="P35" s="135">
        <v>0</v>
      </c>
      <c r="Q35">
        <v>1.22</v>
      </c>
      <c r="R35">
        <v>53.36</v>
      </c>
      <c r="S35">
        <v>1.2</v>
      </c>
      <c r="T35">
        <v>13.77</v>
      </c>
      <c r="U35">
        <v>4.59</v>
      </c>
      <c r="V35">
        <v>4.59</v>
      </c>
      <c r="W35">
        <v>52.51</v>
      </c>
      <c r="X35">
        <v>10.5</v>
      </c>
      <c r="Y35">
        <v>20.91</v>
      </c>
      <c r="Z35">
        <v>14.33</v>
      </c>
      <c r="AA35">
        <v>34.67</v>
      </c>
      <c r="AB35">
        <v>17.329999999999998</v>
      </c>
      <c r="AC35">
        <v>4.34</v>
      </c>
      <c r="AD35">
        <v>12.96</v>
      </c>
      <c r="AE35">
        <v>12.96</v>
      </c>
      <c r="AF35">
        <v>2.72</v>
      </c>
    </row>
    <row r="36" spans="1:32">
      <c r="A36" t="s">
        <v>78</v>
      </c>
      <c r="B36" s="75">
        <v>130.32</v>
      </c>
      <c r="C36" s="75">
        <v>77.06</v>
      </c>
      <c r="D36" s="135">
        <f t="shared" si="0"/>
        <v>0</v>
      </c>
      <c r="E36" s="75"/>
      <c r="F36" s="78">
        <v>4.92</v>
      </c>
      <c r="G36" s="78">
        <v>4.92</v>
      </c>
      <c r="H36" s="78">
        <v>5.04</v>
      </c>
      <c r="I36">
        <v>33.08</v>
      </c>
      <c r="J36">
        <v>270.89999999999998</v>
      </c>
      <c r="K36">
        <v>100.9</v>
      </c>
      <c r="L36">
        <v>1.17</v>
      </c>
      <c r="M36">
        <v>17.059999999999999</v>
      </c>
      <c r="N36" s="135">
        <v>0</v>
      </c>
      <c r="O36" s="135">
        <v>0</v>
      </c>
      <c r="P36" s="135">
        <v>0</v>
      </c>
      <c r="Q36">
        <v>1.22</v>
      </c>
      <c r="R36">
        <v>64.75</v>
      </c>
      <c r="S36">
        <v>1.2</v>
      </c>
      <c r="T36">
        <v>14.63</v>
      </c>
      <c r="U36">
        <v>4.88</v>
      </c>
      <c r="V36">
        <v>4.87</v>
      </c>
      <c r="W36">
        <v>74.03</v>
      </c>
      <c r="X36">
        <v>14.8</v>
      </c>
      <c r="Y36">
        <v>26.71</v>
      </c>
      <c r="Z36">
        <v>19.079999999999998</v>
      </c>
      <c r="AA36">
        <v>48</v>
      </c>
      <c r="AB36">
        <v>24</v>
      </c>
      <c r="AC36">
        <v>4.21</v>
      </c>
      <c r="AD36">
        <v>12.52</v>
      </c>
      <c r="AE36">
        <v>12.52</v>
      </c>
      <c r="AF36">
        <v>2.72</v>
      </c>
    </row>
    <row r="37" spans="1:32">
      <c r="A37" t="s">
        <v>79</v>
      </c>
      <c r="B37" s="75">
        <v>130.32</v>
      </c>
      <c r="C37" s="75">
        <v>77.06</v>
      </c>
      <c r="D37" s="135">
        <f t="shared" si="0"/>
        <v>0</v>
      </c>
      <c r="E37" s="75"/>
      <c r="F37" s="78">
        <v>6.31</v>
      </c>
      <c r="G37" s="78">
        <v>6.31</v>
      </c>
      <c r="H37" s="78">
        <v>6.46</v>
      </c>
      <c r="I37">
        <v>33.08</v>
      </c>
      <c r="J37">
        <v>270.89999999999998</v>
      </c>
      <c r="K37">
        <v>100.9</v>
      </c>
      <c r="L37">
        <v>1.17</v>
      </c>
      <c r="M37">
        <v>17.27</v>
      </c>
      <c r="N37" s="135">
        <v>0</v>
      </c>
      <c r="O37" s="135">
        <v>0</v>
      </c>
      <c r="P37" s="135">
        <v>0</v>
      </c>
      <c r="Q37">
        <v>1.22</v>
      </c>
      <c r="R37">
        <v>75.569999999999993</v>
      </c>
      <c r="S37">
        <v>1.2</v>
      </c>
      <c r="T37">
        <v>14.55</v>
      </c>
      <c r="U37">
        <v>4.8499999999999996</v>
      </c>
      <c r="V37">
        <v>4.8499999999999996</v>
      </c>
      <c r="W37">
        <v>96.49</v>
      </c>
      <c r="X37">
        <v>19.3</v>
      </c>
      <c r="Y37">
        <v>37.869999999999997</v>
      </c>
      <c r="Z37">
        <v>23.35</v>
      </c>
      <c r="AA37">
        <v>58.67</v>
      </c>
      <c r="AB37">
        <v>29.33</v>
      </c>
      <c r="AC37">
        <v>4.3099999999999996</v>
      </c>
      <c r="AD37">
        <v>12.19</v>
      </c>
      <c r="AE37">
        <v>12.19</v>
      </c>
      <c r="AF37">
        <v>2.72</v>
      </c>
    </row>
    <row r="38" spans="1:32">
      <c r="A38" t="s">
        <v>80</v>
      </c>
      <c r="B38" s="75">
        <v>130.32</v>
      </c>
      <c r="C38" s="75">
        <v>77.06</v>
      </c>
      <c r="D38" s="135">
        <f t="shared" si="0"/>
        <v>0</v>
      </c>
      <c r="E38" s="75"/>
      <c r="F38" s="78">
        <v>7.55</v>
      </c>
      <c r="G38" s="78">
        <v>7.55</v>
      </c>
      <c r="H38" s="78">
        <v>7.74</v>
      </c>
      <c r="I38">
        <v>33.08</v>
      </c>
      <c r="J38">
        <v>270.89999999999998</v>
      </c>
      <c r="K38">
        <v>100.9</v>
      </c>
      <c r="L38">
        <v>1.17</v>
      </c>
      <c r="M38">
        <v>17.38</v>
      </c>
      <c r="N38" s="135">
        <v>0</v>
      </c>
      <c r="O38" s="135">
        <v>0</v>
      </c>
      <c r="P38" s="135">
        <v>0</v>
      </c>
      <c r="Q38">
        <v>1.22</v>
      </c>
      <c r="R38">
        <v>85.74</v>
      </c>
      <c r="S38">
        <v>1.2</v>
      </c>
      <c r="T38">
        <v>32.33</v>
      </c>
      <c r="U38">
        <v>10.78</v>
      </c>
      <c r="V38">
        <v>10.78</v>
      </c>
      <c r="W38">
        <v>119.41</v>
      </c>
      <c r="X38">
        <v>23.88</v>
      </c>
      <c r="Y38">
        <v>45.72</v>
      </c>
      <c r="Z38">
        <v>27.42</v>
      </c>
      <c r="AA38">
        <v>61.34</v>
      </c>
      <c r="AB38">
        <v>30.66</v>
      </c>
      <c r="AC38">
        <v>4.41</v>
      </c>
      <c r="AD38">
        <v>12.43</v>
      </c>
      <c r="AE38">
        <v>12.43</v>
      </c>
      <c r="AF38">
        <v>2.72</v>
      </c>
    </row>
    <row r="39" spans="1:32">
      <c r="A39" t="s">
        <v>81</v>
      </c>
      <c r="B39" s="75">
        <v>130.32</v>
      </c>
      <c r="C39" s="75">
        <v>77.06</v>
      </c>
      <c r="D39" s="135">
        <f t="shared" si="0"/>
        <v>0</v>
      </c>
      <c r="E39" s="75"/>
      <c r="F39" s="78">
        <v>8.8000000000000007</v>
      </c>
      <c r="G39" s="78">
        <v>8.8000000000000007</v>
      </c>
      <c r="H39" s="78">
        <v>9.02</v>
      </c>
      <c r="I39">
        <v>33.08</v>
      </c>
      <c r="J39">
        <v>270.89999999999998</v>
      </c>
      <c r="K39">
        <v>100.9</v>
      </c>
      <c r="L39">
        <v>1.17</v>
      </c>
      <c r="M39">
        <v>17.18</v>
      </c>
      <c r="N39" s="135">
        <v>0</v>
      </c>
      <c r="O39" s="135">
        <v>0</v>
      </c>
      <c r="P39" s="135">
        <v>0</v>
      </c>
      <c r="Q39">
        <v>1.22</v>
      </c>
      <c r="R39">
        <v>95.72</v>
      </c>
      <c r="S39">
        <v>1.2</v>
      </c>
      <c r="T39">
        <v>31.61</v>
      </c>
      <c r="U39">
        <v>10.54</v>
      </c>
      <c r="V39">
        <v>10.54</v>
      </c>
      <c r="W39">
        <v>141.94</v>
      </c>
      <c r="X39">
        <v>28.39</v>
      </c>
      <c r="Y39">
        <v>53.05</v>
      </c>
      <c r="Z39">
        <v>31.11</v>
      </c>
      <c r="AA39">
        <v>67.34</v>
      </c>
      <c r="AB39">
        <v>33.659999999999997</v>
      </c>
      <c r="AC39">
        <v>4.28</v>
      </c>
      <c r="AD39">
        <v>12.33</v>
      </c>
      <c r="AE39">
        <v>12.33</v>
      </c>
      <c r="AF39">
        <v>2.72</v>
      </c>
    </row>
    <row r="40" spans="1:32">
      <c r="A40" t="s">
        <v>82</v>
      </c>
      <c r="B40" s="75">
        <v>130.32</v>
      </c>
      <c r="C40" s="75">
        <v>77.06</v>
      </c>
      <c r="D40" s="135">
        <f t="shared" si="0"/>
        <v>0</v>
      </c>
      <c r="E40" s="75"/>
      <c r="F40" s="78">
        <v>9.9700000000000006</v>
      </c>
      <c r="G40" s="78">
        <v>9.9700000000000006</v>
      </c>
      <c r="H40" s="78">
        <v>10.220000000000001</v>
      </c>
      <c r="I40">
        <v>33.08</v>
      </c>
      <c r="J40">
        <v>270.89999999999998</v>
      </c>
      <c r="K40">
        <v>100.9</v>
      </c>
      <c r="L40">
        <v>1.17</v>
      </c>
      <c r="M40">
        <v>20.399999999999999</v>
      </c>
      <c r="N40" s="135">
        <v>0</v>
      </c>
      <c r="O40" s="135">
        <v>0</v>
      </c>
      <c r="P40" s="135">
        <v>0</v>
      </c>
      <c r="Q40">
        <v>1.22</v>
      </c>
      <c r="R40">
        <v>104.95</v>
      </c>
      <c r="S40">
        <v>1.2</v>
      </c>
      <c r="T40">
        <v>30.92</v>
      </c>
      <c r="U40">
        <v>10.31</v>
      </c>
      <c r="V40">
        <v>10.3</v>
      </c>
      <c r="W40">
        <v>161.08000000000001</v>
      </c>
      <c r="X40">
        <v>32.21</v>
      </c>
      <c r="Y40">
        <v>60.7</v>
      </c>
      <c r="Z40">
        <v>34.5</v>
      </c>
      <c r="AA40">
        <v>75.34</v>
      </c>
      <c r="AB40">
        <v>37.659999999999997</v>
      </c>
      <c r="AC40">
        <v>4.2300000000000004</v>
      </c>
      <c r="AD40">
        <v>12.51</v>
      </c>
      <c r="AE40">
        <v>12.51</v>
      </c>
      <c r="AF40">
        <v>2.72</v>
      </c>
    </row>
    <row r="41" spans="1:32">
      <c r="A41" t="s">
        <v>83</v>
      </c>
      <c r="B41" s="75">
        <v>130.32</v>
      </c>
      <c r="C41" s="75">
        <v>67.12</v>
      </c>
      <c r="D41" s="135">
        <f t="shared" si="0"/>
        <v>0</v>
      </c>
      <c r="E41" s="75"/>
      <c r="F41" s="78">
        <v>11.03</v>
      </c>
      <c r="G41" s="78">
        <v>11.03</v>
      </c>
      <c r="H41" s="78">
        <v>11.3</v>
      </c>
      <c r="I41">
        <v>33.08</v>
      </c>
      <c r="J41">
        <v>270.89999999999998</v>
      </c>
      <c r="K41">
        <v>100.9</v>
      </c>
      <c r="L41">
        <v>1.17</v>
      </c>
      <c r="M41">
        <v>20.55</v>
      </c>
      <c r="N41" s="135">
        <v>0</v>
      </c>
      <c r="O41" s="135">
        <v>0</v>
      </c>
      <c r="P41" s="135">
        <v>0</v>
      </c>
      <c r="Q41">
        <v>1.22</v>
      </c>
      <c r="R41">
        <v>113.3</v>
      </c>
      <c r="S41">
        <v>1.2</v>
      </c>
      <c r="T41">
        <v>30.25</v>
      </c>
      <c r="U41">
        <v>10.08</v>
      </c>
      <c r="V41">
        <v>10.1</v>
      </c>
      <c r="W41">
        <v>179.76</v>
      </c>
      <c r="X41">
        <v>35.950000000000003</v>
      </c>
      <c r="Y41">
        <v>68.209999999999994</v>
      </c>
      <c r="Z41">
        <v>37.57</v>
      </c>
      <c r="AA41">
        <v>78.67</v>
      </c>
      <c r="AB41">
        <v>39.33</v>
      </c>
      <c r="AC41">
        <v>4.45</v>
      </c>
      <c r="AD41">
        <v>10.08</v>
      </c>
      <c r="AE41">
        <v>10.08</v>
      </c>
      <c r="AF41">
        <v>2.72</v>
      </c>
    </row>
    <row r="42" spans="1:32">
      <c r="A42" t="s">
        <v>84</v>
      </c>
      <c r="B42" s="75">
        <v>130.32</v>
      </c>
      <c r="C42" s="75">
        <v>67.12</v>
      </c>
      <c r="D42" s="135">
        <f t="shared" si="0"/>
        <v>0</v>
      </c>
      <c r="E42" s="75"/>
      <c r="F42" s="78">
        <v>11.97</v>
      </c>
      <c r="G42" s="78">
        <v>11.97</v>
      </c>
      <c r="H42" s="78">
        <v>12.27</v>
      </c>
      <c r="I42">
        <v>33.08</v>
      </c>
      <c r="J42">
        <v>270.89999999999998</v>
      </c>
      <c r="K42">
        <v>100.9</v>
      </c>
      <c r="L42">
        <v>1.17</v>
      </c>
      <c r="M42">
        <v>20.78</v>
      </c>
      <c r="N42" s="135">
        <v>0</v>
      </c>
      <c r="O42" s="135">
        <v>0</v>
      </c>
      <c r="P42" s="135">
        <v>0</v>
      </c>
      <c r="Q42">
        <v>1.22</v>
      </c>
      <c r="R42">
        <v>120.77</v>
      </c>
      <c r="S42">
        <v>1.2</v>
      </c>
      <c r="T42">
        <v>30.18</v>
      </c>
      <c r="U42">
        <v>10.06</v>
      </c>
      <c r="V42">
        <v>10.07</v>
      </c>
      <c r="W42">
        <v>197.05</v>
      </c>
      <c r="X42">
        <v>39.409999999999997</v>
      </c>
      <c r="Y42">
        <v>75.209999999999994</v>
      </c>
      <c r="Z42">
        <v>40.369999999999997</v>
      </c>
      <c r="AA42">
        <v>83.34</v>
      </c>
      <c r="AB42">
        <v>41.66</v>
      </c>
      <c r="AC42">
        <v>4.59</v>
      </c>
      <c r="AD42">
        <v>10.23</v>
      </c>
      <c r="AE42">
        <v>10.23</v>
      </c>
      <c r="AF42">
        <v>2.72</v>
      </c>
    </row>
    <row r="43" spans="1:32">
      <c r="A43" t="s">
        <v>85</v>
      </c>
      <c r="B43" s="75">
        <v>107.36</v>
      </c>
      <c r="C43" s="75">
        <v>51.18</v>
      </c>
      <c r="D43" s="135">
        <f t="shared" si="0"/>
        <v>0</v>
      </c>
      <c r="E43" s="75"/>
      <c r="F43" s="78">
        <v>12.78</v>
      </c>
      <c r="G43" s="78">
        <v>12.78</v>
      </c>
      <c r="H43" s="78">
        <v>13.09</v>
      </c>
      <c r="I43">
        <v>33.08</v>
      </c>
      <c r="J43">
        <v>231.17</v>
      </c>
      <c r="K43">
        <v>72.239999999999995</v>
      </c>
      <c r="L43">
        <v>1.17</v>
      </c>
      <c r="M43">
        <v>20.96</v>
      </c>
      <c r="N43" s="135">
        <v>0</v>
      </c>
      <c r="O43" s="135">
        <v>0</v>
      </c>
      <c r="P43" s="135">
        <v>0</v>
      </c>
      <c r="Q43">
        <v>1.22</v>
      </c>
      <c r="R43">
        <v>126.73</v>
      </c>
      <c r="S43">
        <v>1.25</v>
      </c>
      <c r="T43">
        <v>29.41</v>
      </c>
      <c r="U43">
        <v>9.8000000000000007</v>
      </c>
      <c r="V43">
        <v>9.81</v>
      </c>
      <c r="W43">
        <v>212.48</v>
      </c>
      <c r="X43">
        <v>42.5</v>
      </c>
      <c r="Y43">
        <v>81.69</v>
      </c>
      <c r="Z43">
        <v>42.67</v>
      </c>
      <c r="AA43">
        <v>85.34</v>
      </c>
      <c r="AB43">
        <v>42.66</v>
      </c>
      <c r="AC43">
        <v>4.38</v>
      </c>
      <c r="AD43">
        <v>10.42</v>
      </c>
      <c r="AE43">
        <v>10.42</v>
      </c>
      <c r="AF43">
        <v>2.72</v>
      </c>
    </row>
    <row r="44" spans="1:32">
      <c r="A44" t="s">
        <v>86</v>
      </c>
      <c r="B44" s="75">
        <v>107.36</v>
      </c>
      <c r="C44" s="75">
        <v>51.18</v>
      </c>
      <c r="D44" s="135">
        <f t="shared" si="0"/>
        <v>0</v>
      </c>
      <c r="E44" s="75"/>
      <c r="F44" s="78">
        <v>13.69</v>
      </c>
      <c r="G44" s="78">
        <v>13.69</v>
      </c>
      <c r="H44" s="78">
        <v>14.04</v>
      </c>
      <c r="I44">
        <v>33.08</v>
      </c>
      <c r="J44">
        <v>240.8</v>
      </c>
      <c r="K44">
        <v>48.16</v>
      </c>
      <c r="L44">
        <v>1.17</v>
      </c>
      <c r="M44">
        <v>20.66</v>
      </c>
      <c r="N44" s="135">
        <v>0</v>
      </c>
      <c r="O44" s="135">
        <v>0</v>
      </c>
      <c r="P44" s="135">
        <v>0</v>
      </c>
      <c r="Q44">
        <v>1.22</v>
      </c>
      <c r="R44">
        <v>130.83000000000001</v>
      </c>
      <c r="S44">
        <v>1.25</v>
      </c>
      <c r="T44">
        <v>29.25</v>
      </c>
      <c r="U44">
        <v>9.75</v>
      </c>
      <c r="V44">
        <v>9.75</v>
      </c>
      <c r="W44">
        <v>226.89</v>
      </c>
      <c r="X44">
        <v>45.38</v>
      </c>
      <c r="Y44">
        <v>88.95</v>
      </c>
      <c r="Z44">
        <v>44.49</v>
      </c>
      <c r="AA44">
        <v>98</v>
      </c>
      <c r="AB44">
        <v>49</v>
      </c>
      <c r="AC44">
        <v>4.38</v>
      </c>
      <c r="AD44">
        <v>10.66</v>
      </c>
      <c r="AE44">
        <v>10.66</v>
      </c>
      <c r="AF44">
        <v>2.72</v>
      </c>
    </row>
    <row r="45" spans="1:32">
      <c r="A45" t="s">
        <v>87</v>
      </c>
      <c r="B45" s="75">
        <v>87.77</v>
      </c>
      <c r="C45" s="75">
        <v>51.18</v>
      </c>
      <c r="D45" s="135">
        <f t="shared" si="0"/>
        <v>0</v>
      </c>
      <c r="E45" s="75"/>
      <c r="F45" s="78">
        <v>14.46</v>
      </c>
      <c r="G45" s="78">
        <v>14.46</v>
      </c>
      <c r="H45" s="78">
        <v>14.81</v>
      </c>
      <c r="I45">
        <v>33.08</v>
      </c>
      <c r="J45">
        <v>240.8</v>
      </c>
      <c r="K45">
        <v>48.16</v>
      </c>
      <c r="L45">
        <v>1.17</v>
      </c>
      <c r="M45">
        <v>20.59</v>
      </c>
      <c r="N45" s="135">
        <v>0</v>
      </c>
      <c r="O45" s="135">
        <v>0</v>
      </c>
      <c r="P45" s="135">
        <v>0</v>
      </c>
      <c r="Q45">
        <v>1.22</v>
      </c>
      <c r="R45">
        <v>133.91</v>
      </c>
      <c r="S45">
        <v>1.25</v>
      </c>
      <c r="T45">
        <v>21.61</v>
      </c>
      <c r="U45">
        <v>7.2</v>
      </c>
      <c r="V45">
        <v>7.22</v>
      </c>
      <c r="W45">
        <v>240.06</v>
      </c>
      <c r="X45">
        <v>48.01</v>
      </c>
      <c r="Y45">
        <v>94.18</v>
      </c>
      <c r="Z45">
        <v>46.02</v>
      </c>
      <c r="AA45">
        <v>99.34</v>
      </c>
      <c r="AB45">
        <v>49.66</v>
      </c>
      <c r="AC45">
        <v>4.38</v>
      </c>
      <c r="AD45">
        <v>10.75</v>
      </c>
      <c r="AE45">
        <v>10.75</v>
      </c>
      <c r="AF45">
        <v>2.72</v>
      </c>
    </row>
    <row r="46" spans="1:32">
      <c r="A46" t="s">
        <v>88</v>
      </c>
      <c r="B46" s="75">
        <v>87.77</v>
      </c>
      <c r="C46" s="75">
        <v>51.18</v>
      </c>
      <c r="D46" s="135">
        <f t="shared" si="0"/>
        <v>0</v>
      </c>
      <c r="E46" s="75"/>
      <c r="F46" s="78">
        <v>15.07</v>
      </c>
      <c r="G46" s="78">
        <v>15.07</v>
      </c>
      <c r="H46" s="78">
        <v>15.45</v>
      </c>
      <c r="I46">
        <v>33.08</v>
      </c>
      <c r="J46">
        <v>240.8</v>
      </c>
      <c r="K46">
        <v>48.16</v>
      </c>
      <c r="L46">
        <v>1.17</v>
      </c>
      <c r="M46">
        <v>20.23</v>
      </c>
      <c r="N46" s="135">
        <v>0</v>
      </c>
      <c r="O46" s="135">
        <v>0</v>
      </c>
      <c r="P46" s="135">
        <v>0</v>
      </c>
      <c r="Q46">
        <v>1.22</v>
      </c>
      <c r="R46">
        <v>135.94</v>
      </c>
      <c r="S46">
        <v>1.25</v>
      </c>
      <c r="T46">
        <v>21.69</v>
      </c>
      <c r="U46">
        <v>7.23</v>
      </c>
      <c r="V46">
        <v>7.23</v>
      </c>
      <c r="W46">
        <v>248.98</v>
      </c>
      <c r="X46">
        <v>49.8</v>
      </c>
      <c r="Y46">
        <v>95.89</v>
      </c>
      <c r="Z46">
        <v>47.37</v>
      </c>
      <c r="AA46">
        <v>100</v>
      </c>
      <c r="AB46">
        <v>50</v>
      </c>
      <c r="AC46">
        <v>4.54</v>
      </c>
      <c r="AD46">
        <v>7.78</v>
      </c>
      <c r="AE46">
        <v>7.78</v>
      </c>
      <c r="AF46">
        <v>2.72</v>
      </c>
    </row>
    <row r="47" spans="1:32">
      <c r="A47" t="s">
        <v>89</v>
      </c>
      <c r="B47" s="75">
        <v>87.77</v>
      </c>
      <c r="C47" s="75">
        <v>51.18</v>
      </c>
      <c r="D47" s="135">
        <f t="shared" si="0"/>
        <v>0</v>
      </c>
      <c r="E47" s="75"/>
      <c r="F47" s="78">
        <v>15.59</v>
      </c>
      <c r="G47" s="78">
        <v>15.59</v>
      </c>
      <c r="H47" s="78">
        <v>15.99</v>
      </c>
      <c r="I47">
        <v>33.08</v>
      </c>
      <c r="J47">
        <v>240.8</v>
      </c>
      <c r="K47">
        <v>48.16</v>
      </c>
      <c r="L47">
        <v>1.17</v>
      </c>
      <c r="M47">
        <v>15.17</v>
      </c>
      <c r="N47" s="135">
        <v>0</v>
      </c>
      <c r="O47" s="135">
        <v>0</v>
      </c>
      <c r="P47" s="135">
        <v>0</v>
      </c>
      <c r="Q47">
        <v>1.22</v>
      </c>
      <c r="R47">
        <v>137.09</v>
      </c>
      <c r="S47">
        <v>1.25</v>
      </c>
      <c r="T47">
        <v>21.65</v>
      </c>
      <c r="U47">
        <v>7.22</v>
      </c>
      <c r="V47">
        <v>7.2</v>
      </c>
      <c r="W47">
        <v>250</v>
      </c>
      <c r="X47">
        <v>50</v>
      </c>
      <c r="Y47">
        <v>96.89</v>
      </c>
      <c r="Z47">
        <v>49.44</v>
      </c>
      <c r="AA47">
        <v>100</v>
      </c>
      <c r="AB47">
        <v>50</v>
      </c>
      <c r="AC47">
        <v>4.38</v>
      </c>
      <c r="AD47">
        <v>7.9</v>
      </c>
      <c r="AE47">
        <v>7.9</v>
      </c>
      <c r="AF47">
        <v>2.72</v>
      </c>
    </row>
    <row r="48" spans="1:32">
      <c r="A48" t="s">
        <v>90</v>
      </c>
      <c r="B48" s="75">
        <v>87.77</v>
      </c>
      <c r="C48" s="75">
        <v>51.18</v>
      </c>
      <c r="D48" s="135">
        <f t="shared" si="0"/>
        <v>0</v>
      </c>
      <c r="E48" s="75"/>
      <c r="F48" s="78">
        <v>16.079999999999998</v>
      </c>
      <c r="G48" s="78">
        <v>16.079999999999998</v>
      </c>
      <c r="H48" s="78">
        <v>16.48</v>
      </c>
      <c r="I48">
        <v>33.08</v>
      </c>
      <c r="J48">
        <v>240.8</v>
      </c>
      <c r="K48">
        <v>48.16</v>
      </c>
      <c r="L48">
        <v>1.17</v>
      </c>
      <c r="M48">
        <v>15.54</v>
      </c>
      <c r="N48" s="135">
        <v>0</v>
      </c>
      <c r="O48" s="135">
        <v>0</v>
      </c>
      <c r="P48" s="135">
        <v>0</v>
      </c>
      <c r="Q48">
        <v>1.22</v>
      </c>
      <c r="R48">
        <v>137.37</v>
      </c>
      <c r="S48">
        <v>1.25</v>
      </c>
      <c r="T48">
        <v>21.59</v>
      </c>
      <c r="U48">
        <v>7.2</v>
      </c>
      <c r="V48">
        <v>7.2</v>
      </c>
      <c r="W48">
        <v>250</v>
      </c>
      <c r="X48">
        <v>50</v>
      </c>
      <c r="Y48">
        <v>96.93</v>
      </c>
      <c r="Z48">
        <v>50</v>
      </c>
      <c r="AA48">
        <v>100</v>
      </c>
      <c r="AB48">
        <v>50</v>
      </c>
      <c r="AC48">
        <v>4.54</v>
      </c>
      <c r="AD48">
        <v>7.93</v>
      </c>
      <c r="AE48">
        <v>7.93</v>
      </c>
      <c r="AF48">
        <v>2.72</v>
      </c>
    </row>
    <row r="49" spans="1:32">
      <c r="A49" t="s">
        <v>91</v>
      </c>
      <c r="B49" s="75">
        <v>87.77</v>
      </c>
      <c r="C49" s="75">
        <v>51.18</v>
      </c>
      <c r="D49" s="135">
        <f t="shared" si="0"/>
        <v>0</v>
      </c>
      <c r="E49" s="75"/>
      <c r="F49" s="78">
        <v>16.48</v>
      </c>
      <c r="G49" s="78">
        <v>16.48</v>
      </c>
      <c r="H49" s="78">
        <v>16.89</v>
      </c>
      <c r="I49">
        <v>33.08</v>
      </c>
      <c r="J49">
        <v>240.8</v>
      </c>
      <c r="K49">
        <v>48.16</v>
      </c>
      <c r="L49">
        <v>1.17</v>
      </c>
      <c r="M49">
        <v>15.88</v>
      </c>
      <c r="N49" s="135">
        <v>0</v>
      </c>
      <c r="O49" s="135">
        <v>0</v>
      </c>
      <c r="P49" s="135">
        <v>0</v>
      </c>
      <c r="Q49">
        <v>1.22</v>
      </c>
      <c r="R49">
        <v>136.72999999999999</v>
      </c>
      <c r="S49">
        <v>1.25</v>
      </c>
      <c r="T49">
        <v>21.6</v>
      </c>
      <c r="U49">
        <v>7.2</v>
      </c>
      <c r="V49">
        <v>7.2</v>
      </c>
      <c r="W49">
        <v>250</v>
      </c>
      <c r="X49">
        <v>50</v>
      </c>
      <c r="Y49">
        <v>96.81</v>
      </c>
      <c r="Z49">
        <v>50</v>
      </c>
      <c r="AA49">
        <v>99.34</v>
      </c>
      <c r="AB49">
        <v>49.66</v>
      </c>
      <c r="AC49">
        <v>4.43</v>
      </c>
      <c r="AD49">
        <v>8.19</v>
      </c>
      <c r="AE49">
        <v>8.19</v>
      </c>
      <c r="AF49">
        <v>2.72</v>
      </c>
    </row>
    <row r="50" spans="1:32">
      <c r="A50" t="s">
        <v>92</v>
      </c>
      <c r="B50" s="75">
        <v>87.77</v>
      </c>
      <c r="C50" s="75">
        <v>51.18</v>
      </c>
      <c r="D50" s="135">
        <f t="shared" si="0"/>
        <v>0</v>
      </c>
      <c r="E50" s="75"/>
      <c r="F50" s="78">
        <v>16.73</v>
      </c>
      <c r="G50" s="78">
        <v>16.73</v>
      </c>
      <c r="H50" s="78">
        <v>17.14</v>
      </c>
      <c r="I50">
        <v>33.08</v>
      </c>
      <c r="J50">
        <v>240.8</v>
      </c>
      <c r="K50">
        <v>48.16</v>
      </c>
      <c r="L50">
        <v>1.17</v>
      </c>
      <c r="M50">
        <v>16.260000000000002</v>
      </c>
      <c r="N50" s="135">
        <v>0</v>
      </c>
      <c r="O50" s="135">
        <v>0</v>
      </c>
      <c r="P50" s="135">
        <v>0</v>
      </c>
      <c r="Q50">
        <v>1.22</v>
      </c>
      <c r="R50">
        <v>135.16</v>
      </c>
      <c r="S50">
        <v>1.25</v>
      </c>
      <c r="T50">
        <v>7.93</v>
      </c>
      <c r="U50">
        <v>2.64</v>
      </c>
      <c r="V50">
        <v>2.65</v>
      </c>
      <c r="W50">
        <v>250</v>
      </c>
      <c r="X50">
        <v>50</v>
      </c>
      <c r="Y50">
        <v>97.98</v>
      </c>
      <c r="Z50">
        <v>50</v>
      </c>
      <c r="AA50">
        <v>98.67</v>
      </c>
      <c r="AB50">
        <v>49.33</v>
      </c>
      <c r="AC50">
        <v>2.72</v>
      </c>
      <c r="AD50">
        <v>5.05</v>
      </c>
      <c r="AE50">
        <v>5.05</v>
      </c>
      <c r="AF50">
        <v>2.72</v>
      </c>
    </row>
    <row r="51" spans="1:32">
      <c r="A51" t="s">
        <v>93</v>
      </c>
      <c r="B51" s="75">
        <v>87.77</v>
      </c>
      <c r="C51" s="75">
        <v>51.18</v>
      </c>
      <c r="D51" s="135">
        <f t="shared" si="0"/>
        <v>0</v>
      </c>
      <c r="E51" s="75"/>
      <c r="F51" s="78">
        <v>16.989999999999998</v>
      </c>
      <c r="G51" s="78">
        <v>16.989999999999998</v>
      </c>
      <c r="H51" s="78">
        <v>17.41</v>
      </c>
      <c r="I51">
        <v>33.08</v>
      </c>
      <c r="J51">
        <v>240.8</v>
      </c>
      <c r="K51">
        <v>48.16</v>
      </c>
      <c r="L51">
        <v>1.17</v>
      </c>
      <c r="M51">
        <v>16.54</v>
      </c>
      <c r="N51" s="135">
        <v>0</v>
      </c>
      <c r="O51" s="135">
        <v>0</v>
      </c>
      <c r="P51" s="135">
        <v>0</v>
      </c>
      <c r="Q51">
        <v>1.3</v>
      </c>
      <c r="R51">
        <v>134.62</v>
      </c>
      <c r="S51">
        <v>1.25</v>
      </c>
      <c r="T51">
        <v>7.88</v>
      </c>
      <c r="U51">
        <v>2.63</v>
      </c>
      <c r="V51">
        <v>2.62</v>
      </c>
      <c r="W51">
        <v>250</v>
      </c>
      <c r="X51">
        <v>50</v>
      </c>
      <c r="Y51">
        <v>98.45</v>
      </c>
      <c r="Z51">
        <v>50</v>
      </c>
      <c r="AA51">
        <v>98</v>
      </c>
      <c r="AB51">
        <v>49</v>
      </c>
      <c r="AC51">
        <v>2.92</v>
      </c>
      <c r="AD51">
        <v>5.0999999999999996</v>
      </c>
      <c r="AE51">
        <v>5.0999999999999996</v>
      </c>
      <c r="AF51">
        <v>2.72</v>
      </c>
    </row>
    <row r="52" spans="1:32">
      <c r="A52" t="s">
        <v>94</v>
      </c>
      <c r="B52" s="75">
        <v>87.77</v>
      </c>
      <c r="C52" s="75">
        <v>51.18</v>
      </c>
      <c r="D52" s="135">
        <f t="shared" si="0"/>
        <v>0</v>
      </c>
      <c r="E52" s="75"/>
      <c r="F52" s="78">
        <v>17.09</v>
      </c>
      <c r="G52" s="78">
        <v>17.09</v>
      </c>
      <c r="H52" s="78">
        <v>17.510000000000002</v>
      </c>
      <c r="I52">
        <v>33.08</v>
      </c>
      <c r="J52">
        <v>240.8</v>
      </c>
      <c r="K52">
        <v>48.16</v>
      </c>
      <c r="L52">
        <v>1.17</v>
      </c>
      <c r="M52">
        <v>15.06</v>
      </c>
      <c r="N52" s="135">
        <v>0</v>
      </c>
      <c r="O52" s="135">
        <v>0</v>
      </c>
      <c r="P52" s="135">
        <v>0</v>
      </c>
      <c r="Q52">
        <v>1.3</v>
      </c>
      <c r="R52">
        <v>134.36000000000001</v>
      </c>
      <c r="S52">
        <v>1.25</v>
      </c>
      <c r="T52">
        <v>7.94</v>
      </c>
      <c r="U52">
        <v>2.65</v>
      </c>
      <c r="V52">
        <v>2.64</v>
      </c>
      <c r="W52">
        <v>250</v>
      </c>
      <c r="X52">
        <v>50</v>
      </c>
      <c r="Y52">
        <v>98.48</v>
      </c>
      <c r="Z52">
        <v>50</v>
      </c>
      <c r="AA52">
        <v>97.34</v>
      </c>
      <c r="AB52">
        <v>48.66</v>
      </c>
      <c r="AC52">
        <v>2.76</v>
      </c>
      <c r="AD52">
        <v>5.08</v>
      </c>
      <c r="AE52">
        <v>5.08</v>
      </c>
      <c r="AF52">
        <v>2.72</v>
      </c>
    </row>
    <row r="53" spans="1:32">
      <c r="A53" t="s">
        <v>95</v>
      </c>
      <c r="B53" s="75">
        <v>87.77</v>
      </c>
      <c r="C53" s="75">
        <v>51.18</v>
      </c>
      <c r="D53" s="135">
        <f t="shared" si="0"/>
        <v>0</v>
      </c>
      <c r="E53" s="75"/>
      <c r="F53" s="78">
        <v>17.12</v>
      </c>
      <c r="G53" s="78">
        <v>17.12</v>
      </c>
      <c r="H53" s="78">
        <v>17.559999999999999</v>
      </c>
      <c r="I53">
        <v>33.08</v>
      </c>
      <c r="J53">
        <v>240.8</v>
      </c>
      <c r="K53">
        <v>48.16</v>
      </c>
      <c r="L53">
        <v>1.17</v>
      </c>
      <c r="M53">
        <v>15.1</v>
      </c>
      <c r="N53" s="135">
        <v>0</v>
      </c>
      <c r="O53" s="135">
        <v>0</v>
      </c>
      <c r="P53" s="135">
        <v>0</v>
      </c>
      <c r="Q53">
        <v>1.3</v>
      </c>
      <c r="R53">
        <v>133.97</v>
      </c>
      <c r="S53">
        <v>1.25</v>
      </c>
      <c r="T53">
        <v>7.57</v>
      </c>
      <c r="U53">
        <v>2.52</v>
      </c>
      <c r="V53">
        <v>2.54</v>
      </c>
      <c r="W53">
        <v>250</v>
      </c>
      <c r="X53">
        <v>50</v>
      </c>
      <c r="Y53">
        <v>98.77</v>
      </c>
      <c r="Z53">
        <v>50</v>
      </c>
      <c r="AA53">
        <v>97.34</v>
      </c>
      <c r="AB53">
        <v>48.66</v>
      </c>
      <c r="AC53">
        <v>2.91</v>
      </c>
      <c r="AD53">
        <v>5.31</v>
      </c>
      <c r="AE53">
        <v>5.31</v>
      </c>
      <c r="AF53">
        <v>2.72</v>
      </c>
    </row>
    <row r="54" spans="1:32">
      <c r="A54" t="s">
        <v>96</v>
      </c>
      <c r="B54" s="75">
        <v>87.77</v>
      </c>
      <c r="C54" s="75">
        <v>51.18</v>
      </c>
      <c r="D54" s="135">
        <f t="shared" si="0"/>
        <v>0</v>
      </c>
      <c r="E54" s="75"/>
      <c r="F54" s="78">
        <v>17.14</v>
      </c>
      <c r="G54" s="78">
        <v>17.14</v>
      </c>
      <c r="H54" s="78">
        <v>17.579999999999998</v>
      </c>
      <c r="I54">
        <v>33.08</v>
      </c>
      <c r="J54">
        <v>240.8</v>
      </c>
      <c r="K54">
        <v>48.16</v>
      </c>
      <c r="L54">
        <v>1.17</v>
      </c>
      <c r="M54">
        <v>15.11</v>
      </c>
      <c r="N54" s="135">
        <v>0</v>
      </c>
      <c r="O54" s="135">
        <v>0</v>
      </c>
      <c r="P54" s="135">
        <v>0</v>
      </c>
      <c r="Q54">
        <v>1.3</v>
      </c>
      <c r="R54">
        <v>133.16999999999999</v>
      </c>
      <c r="S54">
        <v>1.25</v>
      </c>
      <c r="T54">
        <v>7.72</v>
      </c>
      <c r="U54">
        <v>2.58</v>
      </c>
      <c r="V54">
        <v>2.57</v>
      </c>
      <c r="W54">
        <v>250</v>
      </c>
      <c r="X54">
        <v>50</v>
      </c>
      <c r="Y54">
        <v>98.77</v>
      </c>
      <c r="Z54">
        <v>50</v>
      </c>
      <c r="AA54">
        <v>97.34</v>
      </c>
      <c r="AB54">
        <v>48.66</v>
      </c>
      <c r="AC54">
        <v>2.92</v>
      </c>
      <c r="AD54">
        <v>5.1100000000000003</v>
      </c>
      <c r="AE54">
        <v>5.1100000000000003</v>
      </c>
      <c r="AF54">
        <v>2.72</v>
      </c>
    </row>
    <row r="55" spans="1:32">
      <c r="A55" t="s">
        <v>97</v>
      </c>
      <c r="B55" s="75">
        <v>87.77</v>
      </c>
      <c r="C55" s="75">
        <v>51.18</v>
      </c>
      <c r="D55" s="135">
        <f t="shared" si="0"/>
        <v>0</v>
      </c>
      <c r="E55" s="75"/>
      <c r="F55" s="78">
        <v>17.22</v>
      </c>
      <c r="G55" s="78">
        <v>17.22</v>
      </c>
      <c r="H55" s="78">
        <v>17.649999999999999</v>
      </c>
      <c r="I55">
        <v>33.08</v>
      </c>
      <c r="J55">
        <v>240.8</v>
      </c>
      <c r="K55">
        <v>48.16</v>
      </c>
      <c r="L55">
        <v>1.24</v>
      </c>
      <c r="M55">
        <v>15.1</v>
      </c>
      <c r="N55" s="135">
        <v>0</v>
      </c>
      <c r="O55" s="135">
        <v>0</v>
      </c>
      <c r="P55" s="135">
        <v>0</v>
      </c>
      <c r="Q55">
        <v>1.3</v>
      </c>
      <c r="R55">
        <v>132.51</v>
      </c>
      <c r="S55">
        <v>1.3</v>
      </c>
      <c r="T55">
        <v>7.7</v>
      </c>
      <c r="U55">
        <v>2.57</v>
      </c>
      <c r="V55">
        <v>2.56</v>
      </c>
      <c r="W55">
        <v>250</v>
      </c>
      <c r="X55">
        <v>50</v>
      </c>
      <c r="Y55">
        <v>98.77</v>
      </c>
      <c r="Z55">
        <v>50</v>
      </c>
      <c r="AA55">
        <v>97.34</v>
      </c>
      <c r="AB55">
        <v>48.66</v>
      </c>
      <c r="AC55">
        <v>2.79</v>
      </c>
      <c r="AD55">
        <v>5.13</v>
      </c>
      <c r="AE55">
        <v>5.13</v>
      </c>
      <c r="AF55">
        <v>2.72</v>
      </c>
    </row>
    <row r="56" spans="1:32">
      <c r="A56" t="s">
        <v>98</v>
      </c>
      <c r="B56" s="75">
        <v>87.77</v>
      </c>
      <c r="C56" s="75">
        <v>51.18</v>
      </c>
      <c r="D56" s="135">
        <f t="shared" si="0"/>
        <v>0</v>
      </c>
      <c r="E56" s="75"/>
      <c r="F56" s="78">
        <v>17.04</v>
      </c>
      <c r="G56" s="78">
        <v>17.04</v>
      </c>
      <c r="H56" s="78">
        <v>17.46</v>
      </c>
      <c r="I56">
        <v>33.08</v>
      </c>
      <c r="J56">
        <v>240.8</v>
      </c>
      <c r="K56">
        <v>48.16</v>
      </c>
      <c r="L56">
        <v>1.24</v>
      </c>
      <c r="M56">
        <v>15.28</v>
      </c>
      <c r="N56" s="135">
        <v>0</v>
      </c>
      <c r="O56" s="135">
        <v>0</v>
      </c>
      <c r="P56" s="135">
        <v>0</v>
      </c>
      <c r="Q56">
        <v>1.3</v>
      </c>
      <c r="R56">
        <v>130.88999999999999</v>
      </c>
      <c r="S56">
        <v>1.3</v>
      </c>
      <c r="T56">
        <v>7.64</v>
      </c>
      <c r="U56">
        <v>2.5499999999999998</v>
      </c>
      <c r="V56">
        <v>2.5299999999999998</v>
      </c>
      <c r="W56">
        <v>250</v>
      </c>
      <c r="X56">
        <v>50</v>
      </c>
      <c r="Y56">
        <v>98.77</v>
      </c>
      <c r="Z56">
        <v>50</v>
      </c>
      <c r="AA56">
        <v>98</v>
      </c>
      <c r="AB56">
        <v>49</v>
      </c>
      <c r="AC56">
        <v>2.77</v>
      </c>
      <c r="AD56">
        <v>5.12</v>
      </c>
      <c r="AE56">
        <v>5.12</v>
      </c>
      <c r="AF56">
        <v>2.72</v>
      </c>
    </row>
    <row r="57" spans="1:32">
      <c r="A57" t="s">
        <v>99</v>
      </c>
      <c r="B57" s="75">
        <v>87.77</v>
      </c>
      <c r="C57" s="75">
        <v>51.18</v>
      </c>
      <c r="D57" s="135">
        <f t="shared" si="0"/>
        <v>0</v>
      </c>
      <c r="E57" s="75"/>
      <c r="F57" s="78">
        <v>16.82</v>
      </c>
      <c r="G57" s="78">
        <v>16.82</v>
      </c>
      <c r="H57" s="78">
        <v>17.239999999999998</v>
      </c>
      <c r="I57">
        <v>33.08</v>
      </c>
      <c r="J57">
        <v>240.8</v>
      </c>
      <c r="K57">
        <v>48.16</v>
      </c>
      <c r="L57">
        <v>1.24</v>
      </c>
      <c r="M57">
        <v>15.66</v>
      </c>
      <c r="N57" s="135">
        <v>0</v>
      </c>
      <c r="O57" s="135">
        <v>0</v>
      </c>
      <c r="P57" s="135">
        <v>0</v>
      </c>
      <c r="Q57">
        <v>1.3</v>
      </c>
      <c r="R57">
        <v>124.43</v>
      </c>
      <c r="S57">
        <v>1.3</v>
      </c>
      <c r="T57">
        <v>7.94</v>
      </c>
      <c r="U57">
        <v>2.65</v>
      </c>
      <c r="V57">
        <v>2.64</v>
      </c>
      <c r="W57">
        <v>250</v>
      </c>
      <c r="X57">
        <v>50</v>
      </c>
      <c r="Y57">
        <v>98.7</v>
      </c>
      <c r="Z57">
        <v>50</v>
      </c>
      <c r="AA57">
        <v>98.67</v>
      </c>
      <c r="AB57">
        <v>49.33</v>
      </c>
      <c r="AC57">
        <v>2.84</v>
      </c>
      <c r="AD57">
        <v>5.14</v>
      </c>
      <c r="AE57">
        <v>5.14</v>
      </c>
      <c r="AF57">
        <v>2.72</v>
      </c>
    </row>
    <row r="58" spans="1:32">
      <c r="A58" t="s">
        <v>100</v>
      </c>
      <c r="B58" s="75">
        <v>87.77</v>
      </c>
      <c r="C58" s="75">
        <v>51.18</v>
      </c>
      <c r="D58" s="135">
        <f t="shared" si="0"/>
        <v>0</v>
      </c>
      <c r="E58" s="75"/>
      <c r="F58" s="78">
        <v>16.5</v>
      </c>
      <c r="G58" s="78">
        <v>16.5</v>
      </c>
      <c r="H58" s="78">
        <v>16.91</v>
      </c>
      <c r="I58">
        <v>33.08</v>
      </c>
      <c r="J58">
        <v>240.8</v>
      </c>
      <c r="K58">
        <v>48.16</v>
      </c>
      <c r="L58">
        <v>1.24</v>
      </c>
      <c r="M58">
        <v>16.28</v>
      </c>
      <c r="N58" s="135">
        <v>0</v>
      </c>
      <c r="O58" s="135">
        <v>0</v>
      </c>
      <c r="P58" s="135">
        <v>0</v>
      </c>
      <c r="Q58">
        <v>1.3</v>
      </c>
      <c r="R58">
        <v>119.61</v>
      </c>
      <c r="S58">
        <v>1.3</v>
      </c>
      <c r="T58">
        <v>7.76</v>
      </c>
      <c r="U58">
        <v>2.59</v>
      </c>
      <c r="V58">
        <v>2.57</v>
      </c>
      <c r="W58">
        <v>250</v>
      </c>
      <c r="X58">
        <v>50</v>
      </c>
      <c r="Y58">
        <v>98.67</v>
      </c>
      <c r="Z58">
        <v>49.2</v>
      </c>
      <c r="AA58">
        <v>99.34</v>
      </c>
      <c r="AB58">
        <v>49.66</v>
      </c>
      <c r="AC58">
        <v>2.7</v>
      </c>
      <c r="AD58">
        <v>5.1100000000000003</v>
      </c>
      <c r="AE58">
        <v>5.1100000000000003</v>
      </c>
      <c r="AF58">
        <v>2.72</v>
      </c>
    </row>
    <row r="59" spans="1:32">
      <c r="A59" t="s">
        <v>101</v>
      </c>
      <c r="B59" s="75">
        <v>87.77</v>
      </c>
      <c r="C59" s="75">
        <v>51.18</v>
      </c>
      <c r="D59" s="135">
        <f t="shared" si="0"/>
        <v>0</v>
      </c>
      <c r="E59" s="75"/>
      <c r="F59" s="78">
        <v>16.12</v>
      </c>
      <c r="G59" s="78">
        <v>16.12</v>
      </c>
      <c r="H59" s="78">
        <v>16.52</v>
      </c>
      <c r="I59">
        <v>33.08</v>
      </c>
      <c r="J59">
        <v>240.8</v>
      </c>
      <c r="K59">
        <v>48.16</v>
      </c>
      <c r="L59">
        <v>1.24</v>
      </c>
      <c r="M59">
        <v>19.32</v>
      </c>
      <c r="N59" s="135">
        <v>0</v>
      </c>
      <c r="O59" s="135">
        <v>0</v>
      </c>
      <c r="P59" s="135">
        <v>0</v>
      </c>
      <c r="Q59">
        <v>1.3</v>
      </c>
      <c r="R59">
        <v>113.36</v>
      </c>
      <c r="S59">
        <v>1.3</v>
      </c>
      <c r="T59">
        <v>7.77</v>
      </c>
      <c r="U59">
        <v>2.59</v>
      </c>
      <c r="V59">
        <v>2.59</v>
      </c>
      <c r="W59">
        <v>250</v>
      </c>
      <c r="X59">
        <v>50</v>
      </c>
      <c r="Y59">
        <v>98.88</v>
      </c>
      <c r="Z59">
        <v>50</v>
      </c>
      <c r="AA59">
        <v>100</v>
      </c>
      <c r="AB59">
        <v>50</v>
      </c>
      <c r="AC59">
        <v>2.85</v>
      </c>
      <c r="AD59">
        <v>7.4</v>
      </c>
      <c r="AE59">
        <v>7.4</v>
      </c>
      <c r="AF59">
        <v>2.72</v>
      </c>
    </row>
    <row r="60" spans="1:32">
      <c r="A60" t="s">
        <v>102</v>
      </c>
      <c r="B60" s="75">
        <v>87.77</v>
      </c>
      <c r="C60" s="75">
        <v>51.18</v>
      </c>
      <c r="D60" s="135">
        <f t="shared" si="0"/>
        <v>0</v>
      </c>
      <c r="E60" s="75"/>
      <c r="F60" s="78">
        <v>15.68</v>
      </c>
      <c r="G60" s="78">
        <v>15.68</v>
      </c>
      <c r="H60" s="78">
        <v>16.07</v>
      </c>
      <c r="I60">
        <v>33.08</v>
      </c>
      <c r="J60">
        <v>240.8</v>
      </c>
      <c r="K60">
        <v>48.16</v>
      </c>
      <c r="L60">
        <v>1.24</v>
      </c>
      <c r="M60">
        <v>19.809999999999999</v>
      </c>
      <c r="N60" s="135">
        <v>0</v>
      </c>
      <c r="O60" s="135">
        <v>0</v>
      </c>
      <c r="P60" s="135">
        <v>0</v>
      </c>
      <c r="Q60">
        <v>1.3</v>
      </c>
      <c r="R60">
        <v>105.44</v>
      </c>
      <c r="S60">
        <v>1.3</v>
      </c>
      <c r="T60">
        <v>7.65</v>
      </c>
      <c r="U60">
        <v>2.5499999999999998</v>
      </c>
      <c r="V60">
        <v>2.56</v>
      </c>
      <c r="W60">
        <v>250</v>
      </c>
      <c r="X60">
        <v>50</v>
      </c>
      <c r="Y60">
        <v>98.92</v>
      </c>
      <c r="Z60">
        <v>50</v>
      </c>
      <c r="AA60">
        <v>99.34</v>
      </c>
      <c r="AB60">
        <v>49.66</v>
      </c>
      <c r="AC60">
        <v>2.76</v>
      </c>
      <c r="AD60">
        <v>7.55</v>
      </c>
      <c r="AE60">
        <v>7.55</v>
      </c>
      <c r="AF60">
        <v>2.72</v>
      </c>
    </row>
    <row r="61" spans="1:32">
      <c r="A61" t="s">
        <v>103</v>
      </c>
      <c r="B61" s="75">
        <v>87.77</v>
      </c>
      <c r="C61" s="75">
        <v>51.18</v>
      </c>
      <c r="D61" s="135">
        <f t="shared" si="0"/>
        <v>0</v>
      </c>
      <c r="E61" s="75"/>
      <c r="F61" s="78">
        <v>15.15</v>
      </c>
      <c r="G61" s="78">
        <v>15.15</v>
      </c>
      <c r="H61" s="78">
        <v>15.54</v>
      </c>
      <c r="I61">
        <v>33.08</v>
      </c>
      <c r="J61">
        <v>240.8</v>
      </c>
      <c r="K61">
        <v>48.16</v>
      </c>
      <c r="L61">
        <v>1.24</v>
      </c>
      <c r="M61">
        <v>20.67</v>
      </c>
      <c r="N61" s="135">
        <v>0</v>
      </c>
      <c r="O61" s="135">
        <v>0</v>
      </c>
      <c r="P61" s="135">
        <v>0</v>
      </c>
      <c r="Q61">
        <v>1.3</v>
      </c>
      <c r="R61">
        <v>97.02</v>
      </c>
      <c r="S61">
        <v>1.3</v>
      </c>
      <c r="T61">
        <v>7.87</v>
      </c>
      <c r="U61">
        <v>2.62</v>
      </c>
      <c r="V61">
        <v>2.63</v>
      </c>
      <c r="W61">
        <v>250</v>
      </c>
      <c r="X61">
        <v>50</v>
      </c>
      <c r="Y61">
        <v>97.54</v>
      </c>
      <c r="Z61">
        <v>49.77</v>
      </c>
      <c r="AA61">
        <v>89.34</v>
      </c>
      <c r="AB61">
        <v>44.66</v>
      </c>
      <c r="AC61">
        <v>2.84</v>
      </c>
      <c r="AD61">
        <v>7.57</v>
      </c>
      <c r="AE61">
        <v>7.57</v>
      </c>
      <c r="AF61">
        <v>2.72</v>
      </c>
    </row>
    <row r="62" spans="1:32">
      <c r="A62" t="s">
        <v>104</v>
      </c>
      <c r="B62" s="75">
        <v>92.58</v>
      </c>
      <c r="C62" s="75">
        <v>51.18</v>
      </c>
      <c r="D62" s="135">
        <f t="shared" si="0"/>
        <v>95.5</v>
      </c>
      <c r="E62" s="75"/>
      <c r="F62" s="78">
        <v>14.58</v>
      </c>
      <c r="G62" s="78">
        <v>14.58</v>
      </c>
      <c r="H62" s="78">
        <v>14.95</v>
      </c>
      <c r="I62">
        <v>33.08</v>
      </c>
      <c r="J62">
        <v>240.8</v>
      </c>
      <c r="K62">
        <v>48.16</v>
      </c>
      <c r="L62">
        <v>1.24</v>
      </c>
      <c r="M62">
        <v>21.46</v>
      </c>
      <c r="N62" s="135">
        <v>31.83</v>
      </c>
      <c r="O62" s="135">
        <v>31.84</v>
      </c>
      <c r="P62" s="135">
        <v>31.83</v>
      </c>
      <c r="Q62">
        <v>1.3</v>
      </c>
      <c r="R62">
        <v>88.49</v>
      </c>
      <c r="S62">
        <v>1.3</v>
      </c>
      <c r="T62">
        <v>7.68</v>
      </c>
      <c r="U62">
        <v>2.56</v>
      </c>
      <c r="V62">
        <v>2.56</v>
      </c>
      <c r="W62">
        <v>248.39</v>
      </c>
      <c r="X62">
        <v>49.68</v>
      </c>
      <c r="Y62">
        <v>97.54</v>
      </c>
      <c r="Z62">
        <v>46.16</v>
      </c>
      <c r="AA62">
        <v>84</v>
      </c>
      <c r="AB62">
        <v>42</v>
      </c>
      <c r="AC62">
        <v>2.72</v>
      </c>
      <c r="AD62">
        <v>7.38</v>
      </c>
      <c r="AE62">
        <v>7.38</v>
      </c>
      <c r="AF62">
        <v>2.72</v>
      </c>
    </row>
    <row r="63" spans="1:32">
      <c r="A63" t="s">
        <v>105</v>
      </c>
      <c r="B63" s="75">
        <v>97.4</v>
      </c>
      <c r="C63" s="75">
        <v>51.18</v>
      </c>
      <c r="D63" s="135">
        <f t="shared" si="0"/>
        <v>95.5</v>
      </c>
      <c r="E63" s="75"/>
      <c r="F63" s="78">
        <v>13.91</v>
      </c>
      <c r="G63" s="78">
        <v>13.91</v>
      </c>
      <c r="H63" s="78">
        <v>14.27</v>
      </c>
      <c r="I63">
        <v>33.08</v>
      </c>
      <c r="J63">
        <v>240.8</v>
      </c>
      <c r="K63">
        <v>48.16</v>
      </c>
      <c r="L63">
        <v>1.32</v>
      </c>
      <c r="M63">
        <v>27.48</v>
      </c>
      <c r="N63" s="135">
        <v>31.83</v>
      </c>
      <c r="O63" s="135">
        <v>31.84</v>
      </c>
      <c r="P63" s="135">
        <v>31.83</v>
      </c>
      <c r="Q63">
        <v>1.38</v>
      </c>
      <c r="R63">
        <v>72.03</v>
      </c>
      <c r="S63">
        <v>1.3</v>
      </c>
      <c r="T63">
        <v>7.99</v>
      </c>
      <c r="U63">
        <v>2.66</v>
      </c>
      <c r="V63">
        <v>2.66</v>
      </c>
      <c r="W63">
        <v>243.17</v>
      </c>
      <c r="X63">
        <v>48.63</v>
      </c>
      <c r="Y63">
        <v>96.09</v>
      </c>
      <c r="Z63">
        <v>42.12</v>
      </c>
      <c r="AA63">
        <v>80.67</v>
      </c>
      <c r="AB63">
        <v>40.33</v>
      </c>
      <c r="AC63">
        <v>2.69</v>
      </c>
      <c r="AD63">
        <v>15.02</v>
      </c>
      <c r="AE63">
        <v>15.02</v>
      </c>
      <c r="AF63">
        <v>2.72</v>
      </c>
    </row>
    <row r="64" spans="1:32">
      <c r="A64" t="s">
        <v>106</v>
      </c>
      <c r="B64" s="75">
        <v>107.36</v>
      </c>
      <c r="C64" s="75">
        <v>51.18</v>
      </c>
      <c r="D64" s="135">
        <f t="shared" si="0"/>
        <v>95.5</v>
      </c>
      <c r="E64" s="75"/>
      <c r="F64" s="78">
        <v>13.22</v>
      </c>
      <c r="G64" s="78">
        <v>13.22</v>
      </c>
      <c r="H64" s="78">
        <v>13.55</v>
      </c>
      <c r="I64">
        <v>33.08</v>
      </c>
      <c r="J64">
        <v>240.8</v>
      </c>
      <c r="K64">
        <v>60.68</v>
      </c>
      <c r="L64">
        <v>1.32</v>
      </c>
      <c r="M64">
        <v>27.17</v>
      </c>
      <c r="N64" s="135">
        <v>31.83</v>
      </c>
      <c r="O64" s="135">
        <v>31.84</v>
      </c>
      <c r="P64" s="135">
        <v>31.83</v>
      </c>
      <c r="Q64">
        <v>1.38</v>
      </c>
      <c r="R64">
        <v>68</v>
      </c>
      <c r="S64">
        <v>1.3</v>
      </c>
      <c r="T64">
        <v>9.32</v>
      </c>
      <c r="U64">
        <v>3.11</v>
      </c>
      <c r="V64">
        <v>3.11</v>
      </c>
      <c r="W64">
        <v>230.58</v>
      </c>
      <c r="X64">
        <v>46.12</v>
      </c>
      <c r="Y64">
        <v>89.71</v>
      </c>
      <c r="Z64">
        <v>37.53</v>
      </c>
      <c r="AA64">
        <v>75.34</v>
      </c>
      <c r="AB64">
        <v>37.659999999999997</v>
      </c>
      <c r="AC64">
        <v>2.98</v>
      </c>
      <c r="AD64">
        <v>14.91</v>
      </c>
      <c r="AE64">
        <v>14.91</v>
      </c>
      <c r="AF64">
        <v>2.72</v>
      </c>
    </row>
    <row r="65" spans="1:32">
      <c r="A65" t="s">
        <v>107</v>
      </c>
      <c r="B65" s="75">
        <v>107.36</v>
      </c>
      <c r="C65" s="75">
        <v>51.18</v>
      </c>
      <c r="D65" s="135">
        <f t="shared" si="0"/>
        <v>95.5</v>
      </c>
      <c r="E65" s="75"/>
      <c r="F65" s="78">
        <v>12.54</v>
      </c>
      <c r="G65" s="78">
        <v>12.54</v>
      </c>
      <c r="H65" s="78">
        <v>12.85</v>
      </c>
      <c r="I65">
        <v>33.08</v>
      </c>
      <c r="J65">
        <v>240.8</v>
      </c>
      <c r="K65">
        <v>70.31</v>
      </c>
      <c r="L65">
        <v>1.0900000000000001</v>
      </c>
      <c r="M65">
        <v>27.06</v>
      </c>
      <c r="N65" s="135">
        <v>31.83</v>
      </c>
      <c r="O65" s="135">
        <v>31.84</v>
      </c>
      <c r="P65" s="135">
        <v>31.83</v>
      </c>
      <c r="Q65">
        <v>1.38</v>
      </c>
      <c r="R65">
        <v>63.8</v>
      </c>
      <c r="S65">
        <v>1.3</v>
      </c>
      <c r="T65">
        <v>21.75</v>
      </c>
      <c r="U65">
        <v>7.25</v>
      </c>
      <c r="V65">
        <v>7.25</v>
      </c>
      <c r="W65">
        <v>217.28</v>
      </c>
      <c r="X65">
        <v>43.45</v>
      </c>
      <c r="Y65">
        <v>82.21</v>
      </c>
      <c r="Z65">
        <v>36.880000000000003</v>
      </c>
      <c r="AA65">
        <v>71.34</v>
      </c>
      <c r="AB65">
        <v>35.659999999999997</v>
      </c>
      <c r="AC65">
        <v>2.95</v>
      </c>
      <c r="AD65">
        <v>14.32</v>
      </c>
      <c r="AE65">
        <v>14.32</v>
      </c>
      <c r="AF65">
        <v>2.72</v>
      </c>
    </row>
    <row r="66" spans="1:32">
      <c r="A66" t="s">
        <v>108</v>
      </c>
      <c r="B66" s="75">
        <v>107.36</v>
      </c>
      <c r="C66" s="75">
        <v>51.18</v>
      </c>
      <c r="D66" s="135">
        <f t="shared" si="0"/>
        <v>95.5</v>
      </c>
      <c r="E66" s="75"/>
      <c r="F66" s="78">
        <v>11.62</v>
      </c>
      <c r="G66" s="78">
        <v>11.62</v>
      </c>
      <c r="H66" s="78">
        <v>11.91</v>
      </c>
      <c r="I66">
        <v>33.08</v>
      </c>
      <c r="J66">
        <v>240.8</v>
      </c>
      <c r="K66">
        <v>79.95</v>
      </c>
      <c r="L66">
        <v>1.0900000000000001</v>
      </c>
      <c r="M66">
        <v>34.81</v>
      </c>
      <c r="N66" s="135">
        <v>31.83</v>
      </c>
      <c r="O66" s="135">
        <v>31.84</v>
      </c>
      <c r="P66" s="135">
        <v>31.83</v>
      </c>
      <c r="Q66">
        <v>1.38</v>
      </c>
      <c r="R66">
        <v>59.01</v>
      </c>
      <c r="S66">
        <v>1.3</v>
      </c>
      <c r="T66">
        <v>21.75</v>
      </c>
      <c r="U66">
        <v>7.25</v>
      </c>
      <c r="V66">
        <v>7.25</v>
      </c>
      <c r="W66">
        <v>201.36</v>
      </c>
      <c r="X66">
        <v>40.270000000000003</v>
      </c>
      <c r="Y66">
        <v>75.13</v>
      </c>
      <c r="Z66">
        <v>36.020000000000003</v>
      </c>
      <c r="AA66">
        <v>69.34</v>
      </c>
      <c r="AB66">
        <v>34.659999999999997</v>
      </c>
      <c r="AC66">
        <v>2.76</v>
      </c>
      <c r="AD66">
        <v>13.62</v>
      </c>
      <c r="AE66">
        <v>13.62</v>
      </c>
      <c r="AF66">
        <v>2.72</v>
      </c>
    </row>
    <row r="67" spans="1:32">
      <c r="A67" t="s">
        <v>109</v>
      </c>
      <c r="B67" s="75">
        <v>107.36</v>
      </c>
      <c r="C67" s="75">
        <v>51.18</v>
      </c>
      <c r="D67" s="135">
        <f t="shared" si="0"/>
        <v>95.5</v>
      </c>
      <c r="E67" s="75"/>
      <c r="F67" s="78">
        <v>10.58</v>
      </c>
      <c r="G67" s="78">
        <v>10.58</v>
      </c>
      <c r="H67" s="78">
        <v>10.85</v>
      </c>
      <c r="I67">
        <v>35.15</v>
      </c>
      <c r="J67">
        <v>240.8</v>
      </c>
      <c r="K67">
        <v>79.95</v>
      </c>
      <c r="L67">
        <v>1.0900000000000001</v>
      </c>
      <c r="M67">
        <v>34.590000000000003</v>
      </c>
      <c r="N67" s="135">
        <v>31.83</v>
      </c>
      <c r="O67" s="135">
        <v>31.84</v>
      </c>
      <c r="P67" s="135">
        <v>31.83</v>
      </c>
      <c r="Q67">
        <v>1.38</v>
      </c>
      <c r="R67">
        <v>53.12</v>
      </c>
      <c r="S67">
        <v>1.34</v>
      </c>
      <c r="T67">
        <v>21.63</v>
      </c>
      <c r="U67">
        <v>7.21</v>
      </c>
      <c r="V67">
        <v>7.21</v>
      </c>
      <c r="W67">
        <v>184.77</v>
      </c>
      <c r="X67">
        <v>36.950000000000003</v>
      </c>
      <c r="Y67">
        <v>68.209999999999994</v>
      </c>
      <c r="Z67">
        <v>34.39</v>
      </c>
      <c r="AA67">
        <v>67.34</v>
      </c>
      <c r="AB67">
        <v>33.659999999999997</v>
      </c>
      <c r="AC67">
        <v>2.86</v>
      </c>
      <c r="AD67">
        <v>13.19</v>
      </c>
      <c r="AE67">
        <v>13.19</v>
      </c>
      <c r="AF67">
        <v>2.72</v>
      </c>
    </row>
    <row r="68" spans="1:32">
      <c r="A68" t="s">
        <v>110</v>
      </c>
      <c r="B68" s="75">
        <v>130.32</v>
      </c>
      <c r="C68" s="75">
        <v>67.12</v>
      </c>
      <c r="D68" s="135">
        <f t="shared" ref="D68:D98" si="1">N68+O68+P68</f>
        <v>95.5</v>
      </c>
      <c r="E68" s="75"/>
      <c r="F68" s="78">
        <v>9.4700000000000006</v>
      </c>
      <c r="G68" s="78">
        <v>9.4700000000000006</v>
      </c>
      <c r="H68" s="78">
        <v>9.6999999999999993</v>
      </c>
      <c r="I68">
        <v>35.15</v>
      </c>
      <c r="J68">
        <v>270.89999999999998</v>
      </c>
      <c r="K68">
        <v>100.9</v>
      </c>
      <c r="L68">
        <v>1.0900000000000001</v>
      </c>
      <c r="M68">
        <v>34.44</v>
      </c>
      <c r="N68" s="135">
        <v>31.83</v>
      </c>
      <c r="O68" s="135">
        <v>31.84</v>
      </c>
      <c r="P68" s="135">
        <v>31.83</v>
      </c>
      <c r="Q68">
        <v>1.38</v>
      </c>
      <c r="R68">
        <v>45.78</v>
      </c>
      <c r="S68">
        <v>1.34</v>
      </c>
      <c r="T68">
        <v>21.61</v>
      </c>
      <c r="U68">
        <v>7.2</v>
      </c>
      <c r="V68">
        <v>7.21</v>
      </c>
      <c r="W68">
        <v>167.36</v>
      </c>
      <c r="X68">
        <v>33.47</v>
      </c>
      <c r="Y68">
        <v>60.22</v>
      </c>
      <c r="Z68">
        <v>32.29</v>
      </c>
      <c r="AA68">
        <v>62.67</v>
      </c>
      <c r="AB68">
        <v>31.33</v>
      </c>
      <c r="AC68">
        <v>2.96</v>
      </c>
      <c r="AD68">
        <v>23.42</v>
      </c>
      <c r="AE68">
        <v>23.42</v>
      </c>
      <c r="AF68">
        <v>2.72</v>
      </c>
    </row>
    <row r="69" spans="1:32">
      <c r="A69" t="s">
        <v>111</v>
      </c>
      <c r="B69" s="75">
        <v>130.32</v>
      </c>
      <c r="C69" s="75">
        <v>67.12</v>
      </c>
      <c r="D69" s="135">
        <f t="shared" si="1"/>
        <v>95.5</v>
      </c>
      <c r="E69" s="75"/>
      <c r="F69" s="78">
        <v>8.41</v>
      </c>
      <c r="G69" s="78">
        <v>8.41</v>
      </c>
      <c r="H69" s="78">
        <v>8.6199999999999992</v>
      </c>
      <c r="I69">
        <v>35.15</v>
      </c>
      <c r="J69">
        <v>270.89999999999998</v>
      </c>
      <c r="K69">
        <v>100.9</v>
      </c>
      <c r="L69">
        <v>1.24</v>
      </c>
      <c r="M69">
        <v>34.5</v>
      </c>
      <c r="N69" s="135">
        <v>31.83</v>
      </c>
      <c r="O69" s="135">
        <v>31.84</v>
      </c>
      <c r="P69" s="135">
        <v>31.83</v>
      </c>
      <c r="Q69">
        <v>1.38</v>
      </c>
      <c r="R69">
        <v>37.32</v>
      </c>
      <c r="S69">
        <v>1.34</v>
      </c>
      <c r="T69">
        <v>20.9</v>
      </c>
      <c r="U69">
        <v>6.97</v>
      </c>
      <c r="V69">
        <v>6.96</v>
      </c>
      <c r="W69">
        <v>149.01</v>
      </c>
      <c r="X69">
        <v>29.8</v>
      </c>
      <c r="Y69">
        <v>51.86</v>
      </c>
      <c r="Z69">
        <v>28.12</v>
      </c>
      <c r="AA69">
        <v>56.67</v>
      </c>
      <c r="AB69">
        <v>28.33</v>
      </c>
      <c r="AC69">
        <v>2.86</v>
      </c>
      <c r="AD69">
        <v>23.22</v>
      </c>
      <c r="AE69">
        <v>23.22</v>
      </c>
      <c r="AF69">
        <v>2.72</v>
      </c>
    </row>
    <row r="70" spans="1:32">
      <c r="A70" t="s">
        <v>112</v>
      </c>
      <c r="B70" s="75">
        <v>130.32</v>
      </c>
      <c r="C70" s="75">
        <v>77.06</v>
      </c>
      <c r="D70" s="135">
        <f t="shared" si="1"/>
        <v>95.5</v>
      </c>
      <c r="E70" s="75"/>
      <c r="F70" s="78">
        <v>7.25</v>
      </c>
      <c r="G70" s="78">
        <v>7.25</v>
      </c>
      <c r="H70" s="78">
        <v>7.44</v>
      </c>
      <c r="I70">
        <v>35.15</v>
      </c>
      <c r="J70">
        <v>270.89999999999998</v>
      </c>
      <c r="K70">
        <v>100.9</v>
      </c>
      <c r="L70">
        <v>1.24</v>
      </c>
      <c r="M70">
        <v>34.46</v>
      </c>
      <c r="N70" s="135">
        <v>31.83</v>
      </c>
      <c r="O70" s="135">
        <v>31.84</v>
      </c>
      <c r="P70" s="135">
        <v>31.83</v>
      </c>
      <c r="Q70">
        <v>1.38</v>
      </c>
      <c r="R70">
        <v>29.24</v>
      </c>
      <c r="S70">
        <v>1.34</v>
      </c>
      <c r="T70">
        <v>35.33</v>
      </c>
      <c r="U70">
        <v>11.78</v>
      </c>
      <c r="V70">
        <v>11.76</v>
      </c>
      <c r="W70">
        <v>127.95</v>
      </c>
      <c r="X70">
        <v>25.59</v>
      </c>
      <c r="Y70">
        <v>46.14</v>
      </c>
      <c r="Z70">
        <v>24.01</v>
      </c>
      <c r="AA70">
        <v>46.67</v>
      </c>
      <c r="AB70">
        <v>23.33</v>
      </c>
      <c r="AC70">
        <v>4.9000000000000004</v>
      </c>
      <c r="AD70">
        <v>23.31</v>
      </c>
      <c r="AE70">
        <v>23.31</v>
      </c>
      <c r="AF70">
        <v>2.72</v>
      </c>
    </row>
    <row r="71" spans="1:32">
      <c r="A71" t="s">
        <v>113</v>
      </c>
      <c r="B71" s="75">
        <v>130.32</v>
      </c>
      <c r="C71" s="75">
        <v>77.06</v>
      </c>
      <c r="D71" s="135">
        <f t="shared" si="1"/>
        <v>82.02</v>
      </c>
      <c r="E71" s="75"/>
      <c r="F71" s="78">
        <v>5.83</v>
      </c>
      <c r="G71" s="78">
        <v>5.83</v>
      </c>
      <c r="H71" s="78">
        <v>5.97</v>
      </c>
      <c r="I71">
        <v>35.15</v>
      </c>
      <c r="J71">
        <v>270.89999999999998</v>
      </c>
      <c r="K71">
        <v>100.9</v>
      </c>
      <c r="L71">
        <v>1.24</v>
      </c>
      <c r="M71">
        <v>34.57</v>
      </c>
      <c r="N71" s="135">
        <v>22.32</v>
      </c>
      <c r="O71" s="135">
        <v>33</v>
      </c>
      <c r="P71" s="135">
        <v>26.7</v>
      </c>
      <c r="Q71">
        <v>1.38</v>
      </c>
      <c r="R71">
        <v>21.5</v>
      </c>
      <c r="S71">
        <v>1.3</v>
      </c>
      <c r="T71">
        <v>35.83</v>
      </c>
      <c r="U71">
        <v>11.94</v>
      </c>
      <c r="V71">
        <v>11.94</v>
      </c>
      <c r="W71">
        <v>106.72</v>
      </c>
      <c r="X71">
        <v>21.34</v>
      </c>
      <c r="Y71">
        <v>38.659999999999997</v>
      </c>
      <c r="Z71">
        <v>24.18</v>
      </c>
      <c r="AA71">
        <v>37.340000000000003</v>
      </c>
      <c r="AB71">
        <v>18.66</v>
      </c>
      <c r="AC71">
        <v>5.43</v>
      </c>
      <c r="AD71">
        <v>23.4</v>
      </c>
      <c r="AE71">
        <v>23.4</v>
      </c>
      <c r="AF71">
        <v>2.72</v>
      </c>
    </row>
    <row r="72" spans="1:32">
      <c r="A72" t="s">
        <v>114</v>
      </c>
      <c r="B72" s="75">
        <v>130.32</v>
      </c>
      <c r="C72" s="75">
        <v>77.06</v>
      </c>
      <c r="D72" s="135">
        <f t="shared" si="1"/>
        <v>46.12</v>
      </c>
      <c r="E72" s="75"/>
      <c r="F72" s="78">
        <v>4.3600000000000003</v>
      </c>
      <c r="G72" s="78">
        <v>4.3600000000000003</v>
      </c>
      <c r="H72" s="78">
        <v>4.46</v>
      </c>
      <c r="I72">
        <v>35.15</v>
      </c>
      <c r="J72">
        <v>270.89999999999998</v>
      </c>
      <c r="K72">
        <v>100.9</v>
      </c>
      <c r="L72">
        <v>1.24</v>
      </c>
      <c r="M72">
        <v>34.700000000000003</v>
      </c>
      <c r="N72" s="135">
        <v>10.32</v>
      </c>
      <c r="O72" s="135">
        <v>22.15</v>
      </c>
      <c r="P72" s="135">
        <v>13.65</v>
      </c>
      <c r="Q72">
        <v>1.38</v>
      </c>
      <c r="R72">
        <v>14.39</v>
      </c>
      <c r="S72">
        <v>1.3</v>
      </c>
      <c r="T72">
        <v>36.83</v>
      </c>
      <c r="U72">
        <v>12.27</v>
      </c>
      <c r="V72">
        <v>12.28</v>
      </c>
      <c r="W72">
        <v>84.62</v>
      </c>
      <c r="X72">
        <v>16.920000000000002</v>
      </c>
      <c r="Y72">
        <v>31.22</v>
      </c>
      <c r="Z72">
        <v>18.98</v>
      </c>
      <c r="AA72">
        <v>26</v>
      </c>
      <c r="AB72">
        <v>13</v>
      </c>
      <c r="AC72">
        <v>5.84</v>
      </c>
      <c r="AD72">
        <v>23.25</v>
      </c>
      <c r="AE72">
        <v>23.25</v>
      </c>
      <c r="AF72">
        <v>2.72</v>
      </c>
    </row>
    <row r="73" spans="1:32">
      <c r="A73" t="s">
        <v>115</v>
      </c>
      <c r="B73" s="75">
        <v>130.32</v>
      </c>
      <c r="C73" s="75">
        <v>77.06</v>
      </c>
      <c r="D73" s="135">
        <f t="shared" si="1"/>
        <v>18.850000000000001</v>
      </c>
      <c r="E73" s="75"/>
      <c r="F73" s="78">
        <v>2.91</v>
      </c>
      <c r="G73" s="78">
        <v>2.91</v>
      </c>
      <c r="H73" s="78">
        <v>2.98</v>
      </c>
      <c r="I73">
        <v>35.15</v>
      </c>
      <c r="J73">
        <v>270.89999999999998</v>
      </c>
      <c r="K73">
        <v>100.9</v>
      </c>
      <c r="L73">
        <v>1.24</v>
      </c>
      <c r="M73">
        <v>35.33</v>
      </c>
      <c r="N73" s="135">
        <v>3.21</v>
      </c>
      <c r="O73" s="135">
        <v>10.73</v>
      </c>
      <c r="P73" s="135">
        <v>4.91</v>
      </c>
      <c r="Q73">
        <v>1.38</v>
      </c>
      <c r="R73">
        <v>8.39</v>
      </c>
      <c r="S73">
        <v>1.3</v>
      </c>
      <c r="T73">
        <v>37.82</v>
      </c>
      <c r="U73">
        <v>12.61</v>
      </c>
      <c r="V73">
        <v>12.61</v>
      </c>
      <c r="W73">
        <v>62.98</v>
      </c>
      <c r="X73">
        <v>12.59</v>
      </c>
      <c r="Y73">
        <v>22.99</v>
      </c>
      <c r="Z73">
        <v>14.52</v>
      </c>
      <c r="AA73">
        <v>20</v>
      </c>
      <c r="AB73">
        <v>10</v>
      </c>
      <c r="AC73">
        <v>6.26</v>
      </c>
      <c r="AD73">
        <v>22.46</v>
      </c>
      <c r="AE73">
        <v>22.46</v>
      </c>
      <c r="AF73">
        <v>2.72</v>
      </c>
    </row>
    <row r="74" spans="1:32">
      <c r="A74" t="s">
        <v>116</v>
      </c>
      <c r="B74" s="75">
        <v>130.32</v>
      </c>
      <c r="C74" s="75">
        <v>77.06</v>
      </c>
      <c r="D74" s="135">
        <f t="shared" si="1"/>
        <v>5.54</v>
      </c>
      <c r="E74" s="75"/>
      <c r="F74" s="78">
        <v>1.87</v>
      </c>
      <c r="G74" s="78">
        <v>1.87</v>
      </c>
      <c r="H74" s="78">
        <v>1.9</v>
      </c>
      <c r="I74">
        <v>35.15</v>
      </c>
      <c r="J74">
        <v>270.89999999999998</v>
      </c>
      <c r="K74">
        <v>100.9</v>
      </c>
      <c r="L74">
        <v>1.24</v>
      </c>
      <c r="M74">
        <v>34.96</v>
      </c>
      <c r="N74" s="135">
        <v>1.31</v>
      </c>
      <c r="O74" s="135">
        <v>3.32</v>
      </c>
      <c r="P74" s="135">
        <v>0.91</v>
      </c>
      <c r="Q74">
        <v>1.38</v>
      </c>
      <c r="R74">
        <v>3.96</v>
      </c>
      <c r="S74">
        <v>1.3</v>
      </c>
      <c r="T74">
        <v>38.159999999999997</v>
      </c>
      <c r="U74">
        <v>12.72</v>
      </c>
      <c r="V74">
        <v>12.72</v>
      </c>
      <c r="W74">
        <v>42.34</v>
      </c>
      <c r="X74">
        <v>8.4700000000000006</v>
      </c>
      <c r="Y74">
        <v>12.25</v>
      </c>
      <c r="Z74">
        <v>9.85</v>
      </c>
      <c r="AA74">
        <v>13.33</v>
      </c>
      <c r="AB74">
        <v>6.67</v>
      </c>
      <c r="AC74">
        <v>6.32</v>
      </c>
      <c r="AD74">
        <v>21.69</v>
      </c>
      <c r="AE74">
        <v>21.69</v>
      </c>
      <c r="AF74">
        <v>2.72</v>
      </c>
    </row>
    <row r="75" spans="1:32">
      <c r="A75" t="s">
        <v>117</v>
      </c>
      <c r="B75" s="75">
        <v>130.32</v>
      </c>
      <c r="C75" s="75">
        <v>77.06</v>
      </c>
      <c r="D75" s="135">
        <f t="shared" si="1"/>
        <v>0</v>
      </c>
      <c r="E75" s="75"/>
      <c r="F75" s="78">
        <v>1</v>
      </c>
      <c r="G75" s="78">
        <v>1</v>
      </c>
      <c r="H75" s="78">
        <v>1.02</v>
      </c>
      <c r="I75">
        <v>35.15</v>
      </c>
      <c r="J75">
        <v>270.89999999999998</v>
      </c>
      <c r="K75">
        <v>100.9</v>
      </c>
      <c r="L75">
        <v>1.24</v>
      </c>
      <c r="M75">
        <v>38.770000000000003</v>
      </c>
      <c r="N75" s="135">
        <v>0</v>
      </c>
      <c r="O75" s="135">
        <v>0</v>
      </c>
      <c r="P75" s="135">
        <v>0</v>
      </c>
      <c r="Q75">
        <v>1.38</v>
      </c>
      <c r="R75">
        <v>1.53</v>
      </c>
      <c r="S75">
        <v>1.25</v>
      </c>
      <c r="T75">
        <v>38.96</v>
      </c>
      <c r="U75">
        <v>12.98</v>
      </c>
      <c r="V75">
        <v>12.99</v>
      </c>
      <c r="W75">
        <v>24.62</v>
      </c>
      <c r="X75">
        <v>4.92</v>
      </c>
      <c r="Y75">
        <v>5</v>
      </c>
      <c r="Z75">
        <v>5.84</v>
      </c>
      <c r="AA75">
        <v>6.67</v>
      </c>
      <c r="AB75">
        <v>3.33</v>
      </c>
      <c r="AC75">
        <v>6.38</v>
      </c>
      <c r="AD75">
        <v>20.78</v>
      </c>
      <c r="AE75">
        <v>20.78</v>
      </c>
      <c r="AF75">
        <v>2.72</v>
      </c>
    </row>
    <row r="76" spans="1:32">
      <c r="A76" t="s">
        <v>118</v>
      </c>
      <c r="B76" s="75">
        <v>130.32</v>
      </c>
      <c r="C76" s="75">
        <v>77.06</v>
      </c>
      <c r="D76" s="135">
        <f t="shared" si="1"/>
        <v>0</v>
      </c>
      <c r="E76" s="75"/>
      <c r="F76" s="78">
        <v>0.36</v>
      </c>
      <c r="G76" s="78">
        <v>0.36</v>
      </c>
      <c r="H76" s="78">
        <v>0.37</v>
      </c>
      <c r="I76">
        <v>35.15</v>
      </c>
      <c r="J76">
        <v>270.89999999999998</v>
      </c>
      <c r="K76">
        <v>100.9</v>
      </c>
      <c r="L76">
        <v>1.24</v>
      </c>
      <c r="M76">
        <v>38.49</v>
      </c>
      <c r="N76" s="135">
        <v>0</v>
      </c>
      <c r="O76" s="135">
        <v>0</v>
      </c>
      <c r="P76" s="135">
        <v>0</v>
      </c>
      <c r="Q76">
        <v>1.38</v>
      </c>
      <c r="R76">
        <v>0.34</v>
      </c>
      <c r="S76">
        <v>1.25</v>
      </c>
      <c r="T76">
        <v>40.01</v>
      </c>
      <c r="U76">
        <v>13.34</v>
      </c>
      <c r="V76">
        <v>13.34</v>
      </c>
      <c r="W76">
        <v>11.02</v>
      </c>
      <c r="X76">
        <v>2.2000000000000002</v>
      </c>
      <c r="Y76">
        <v>1.67</v>
      </c>
      <c r="Z76">
        <v>2.5499999999999998</v>
      </c>
      <c r="AA76">
        <v>0</v>
      </c>
      <c r="AB76">
        <v>0</v>
      </c>
      <c r="AC76">
        <v>6.22</v>
      </c>
      <c r="AD76">
        <v>25.81</v>
      </c>
      <c r="AE76">
        <v>25.81</v>
      </c>
      <c r="AF76">
        <v>2.72</v>
      </c>
    </row>
    <row r="77" spans="1:32">
      <c r="A77" t="s">
        <v>119</v>
      </c>
      <c r="B77" s="75">
        <v>130.32</v>
      </c>
      <c r="C77" s="75">
        <v>77.06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35.15</v>
      </c>
      <c r="J77">
        <v>270.89999999999998</v>
      </c>
      <c r="K77">
        <v>100.9</v>
      </c>
      <c r="L77">
        <v>1.24</v>
      </c>
      <c r="M77">
        <v>38.44</v>
      </c>
      <c r="N77" s="135">
        <v>0</v>
      </c>
      <c r="O77" s="135">
        <v>0</v>
      </c>
      <c r="P77" s="135">
        <v>0</v>
      </c>
      <c r="Q77">
        <v>1.38</v>
      </c>
      <c r="R77">
        <v>0</v>
      </c>
      <c r="S77">
        <v>1.25</v>
      </c>
      <c r="T77">
        <v>36.65</v>
      </c>
      <c r="U77">
        <v>12.22</v>
      </c>
      <c r="V77">
        <v>12.2</v>
      </c>
      <c r="W77">
        <v>2.92</v>
      </c>
      <c r="X77">
        <v>0.57999999999999996</v>
      </c>
      <c r="Y77">
        <v>0</v>
      </c>
      <c r="Z77">
        <v>0.16</v>
      </c>
      <c r="AA77">
        <v>0</v>
      </c>
      <c r="AB77">
        <v>0</v>
      </c>
      <c r="AC77">
        <v>6.05</v>
      </c>
      <c r="AD77">
        <v>25.55</v>
      </c>
      <c r="AE77">
        <v>25.55</v>
      </c>
      <c r="AF77">
        <v>2.72</v>
      </c>
    </row>
    <row r="78" spans="1:32">
      <c r="A78" t="s">
        <v>120</v>
      </c>
      <c r="B78" s="75">
        <v>130.32</v>
      </c>
      <c r="C78" s="75">
        <v>77.06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35.15</v>
      </c>
      <c r="J78">
        <v>270.89999999999998</v>
      </c>
      <c r="K78">
        <v>100.9</v>
      </c>
      <c r="L78">
        <v>1.24</v>
      </c>
      <c r="M78">
        <v>38.270000000000003</v>
      </c>
      <c r="N78" s="135">
        <v>0</v>
      </c>
      <c r="O78" s="135">
        <v>0</v>
      </c>
      <c r="P78" s="135">
        <v>0</v>
      </c>
      <c r="Q78">
        <v>1.38</v>
      </c>
      <c r="R78">
        <v>0</v>
      </c>
      <c r="S78">
        <v>1.25</v>
      </c>
      <c r="T78">
        <v>36.24</v>
      </c>
      <c r="U78">
        <v>12.08</v>
      </c>
      <c r="V78">
        <v>12.09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5.98</v>
      </c>
      <c r="AD78">
        <v>24.98</v>
      </c>
      <c r="AE78">
        <v>24.98</v>
      </c>
      <c r="AF78">
        <v>2.72</v>
      </c>
    </row>
    <row r="79" spans="1:32">
      <c r="A79" t="s">
        <v>121</v>
      </c>
      <c r="B79" s="75">
        <v>130.32</v>
      </c>
      <c r="C79" s="75">
        <v>77.06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35.15</v>
      </c>
      <c r="J79">
        <v>270.89999999999998</v>
      </c>
      <c r="K79">
        <v>100.9</v>
      </c>
      <c r="L79">
        <v>1.24</v>
      </c>
      <c r="M79">
        <v>38.19</v>
      </c>
      <c r="N79" s="135">
        <v>0</v>
      </c>
      <c r="O79" s="135">
        <v>0</v>
      </c>
      <c r="P79" s="135">
        <v>0</v>
      </c>
      <c r="Q79">
        <v>1.38</v>
      </c>
      <c r="R79">
        <v>0</v>
      </c>
      <c r="S79">
        <v>1.25</v>
      </c>
      <c r="T79">
        <v>35.950000000000003</v>
      </c>
      <c r="U79">
        <v>11.98</v>
      </c>
      <c r="V79">
        <v>11.99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5.85</v>
      </c>
      <c r="AD79">
        <v>24.15</v>
      </c>
      <c r="AE79">
        <v>24.15</v>
      </c>
      <c r="AF79">
        <v>2.72</v>
      </c>
    </row>
    <row r="80" spans="1:32">
      <c r="A80" t="s">
        <v>122</v>
      </c>
      <c r="B80" s="75">
        <v>130.32</v>
      </c>
      <c r="C80" s="75">
        <v>77.06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35.15</v>
      </c>
      <c r="J80">
        <v>270.89999999999998</v>
      </c>
      <c r="K80">
        <v>100.9</v>
      </c>
      <c r="L80">
        <v>1.24</v>
      </c>
      <c r="M80">
        <v>27.06</v>
      </c>
      <c r="N80" s="135">
        <v>0</v>
      </c>
      <c r="O80" s="135">
        <v>0</v>
      </c>
      <c r="P80" s="135">
        <v>0</v>
      </c>
      <c r="Q80">
        <v>1.38</v>
      </c>
      <c r="R80">
        <v>0</v>
      </c>
      <c r="S80">
        <v>1.25</v>
      </c>
      <c r="T80">
        <v>35.86</v>
      </c>
      <c r="U80">
        <v>11.95</v>
      </c>
      <c r="V80">
        <v>11.96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5.65</v>
      </c>
      <c r="AD80">
        <v>23.76</v>
      </c>
      <c r="AE80">
        <v>23.76</v>
      </c>
      <c r="AF80">
        <v>2.72</v>
      </c>
    </row>
    <row r="81" spans="1:32">
      <c r="A81" t="s">
        <v>123</v>
      </c>
      <c r="B81" s="75">
        <v>130.32</v>
      </c>
      <c r="C81" s="75">
        <v>77.06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35.15</v>
      </c>
      <c r="J81">
        <v>270.89999999999998</v>
      </c>
      <c r="K81">
        <v>100.9</v>
      </c>
      <c r="L81">
        <v>1.24</v>
      </c>
      <c r="M81">
        <v>26.94</v>
      </c>
      <c r="N81" s="135">
        <v>0</v>
      </c>
      <c r="O81" s="135">
        <v>0</v>
      </c>
      <c r="P81" s="135">
        <v>0</v>
      </c>
      <c r="Q81">
        <v>1.38</v>
      </c>
      <c r="R81">
        <v>0</v>
      </c>
      <c r="S81">
        <v>1.25</v>
      </c>
      <c r="T81">
        <v>22.89</v>
      </c>
      <c r="U81">
        <v>7.63</v>
      </c>
      <c r="V81">
        <v>7.63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4.0999999999999996</v>
      </c>
      <c r="AD81">
        <v>23.1</v>
      </c>
      <c r="AE81">
        <v>23.1</v>
      </c>
      <c r="AF81">
        <v>2.72</v>
      </c>
    </row>
    <row r="82" spans="1:32">
      <c r="A82" t="s">
        <v>124</v>
      </c>
      <c r="B82" s="75">
        <v>130.32</v>
      </c>
      <c r="C82" s="75">
        <v>77.06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35.15</v>
      </c>
      <c r="J82">
        <v>270.89999999999998</v>
      </c>
      <c r="K82">
        <v>100.9</v>
      </c>
      <c r="L82">
        <v>1.24</v>
      </c>
      <c r="M82">
        <v>26.86</v>
      </c>
      <c r="N82" s="135">
        <v>0</v>
      </c>
      <c r="O82" s="135">
        <v>0</v>
      </c>
      <c r="P82" s="135">
        <v>0</v>
      </c>
      <c r="Q82">
        <v>1.38</v>
      </c>
      <c r="R82">
        <v>0</v>
      </c>
      <c r="S82">
        <v>1.25</v>
      </c>
      <c r="T82">
        <v>22.67</v>
      </c>
      <c r="U82">
        <v>7.56</v>
      </c>
      <c r="V82">
        <v>7.55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4.1100000000000003</v>
      </c>
      <c r="AD82">
        <v>22.08</v>
      </c>
      <c r="AE82">
        <v>22.08</v>
      </c>
      <c r="AF82">
        <v>2.72</v>
      </c>
    </row>
    <row r="83" spans="1:32">
      <c r="A83" t="s">
        <v>125</v>
      </c>
      <c r="B83" s="75">
        <v>130.32</v>
      </c>
      <c r="C83" s="75">
        <v>77.06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35.15</v>
      </c>
      <c r="J83">
        <v>245.62</v>
      </c>
      <c r="K83">
        <v>100.9</v>
      </c>
      <c r="L83">
        <v>1.0900000000000001</v>
      </c>
      <c r="M83">
        <v>26.81</v>
      </c>
      <c r="N83" s="135">
        <v>0</v>
      </c>
      <c r="O83" s="135">
        <v>0</v>
      </c>
      <c r="P83" s="135">
        <v>0</v>
      </c>
      <c r="Q83">
        <v>1.38</v>
      </c>
      <c r="R83">
        <v>0</v>
      </c>
      <c r="S83">
        <v>1.25</v>
      </c>
      <c r="T83">
        <v>22.59</v>
      </c>
      <c r="U83">
        <v>7.53</v>
      </c>
      <c r="V83">
        <v>7.52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4.12</v>
      </c>
      <c r="AD83">
        <v>21.16</v>
      </c>
      <c r="AE83">
        <v>21.16</v>
      </c>
      <c r="AF83">
        <v>2.72</v>
      </c>
    </row>
    <row r="84" spans="1:32">
      <c r="A84" t="s">
        <v>126</v>
      </c>
      <c r="B84" s="75">
        <v>130.32</v>
      </c>
      <c r="C84" s="75">
        <v>77.06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35.15</v>
      </c>
      <c r="J84">
        <v>225.39</v>
      </c>
      <c r="K84">
        <v>100.9</v>
      </c>
      <c r="L84">
        <v>1.0900000000000001</v>
      </c>
      <c r="M84">
        <v>26.8</v>
      </c>
      <c r="N84" s="135">
        <v>0</v>
      </c>
      <c r="O84" s="135">
        <v>0</v>
      </c>
      <c r="P84" s="135">
        <v>0</v>
      </c>
      <c r="Q84">
        <v>1.38</v>
      </c>
      <c r="R84">
        <v>0</v>
      </c>
      <c r="S84">
        <v>1.25</v>
      </c>
      <c r="T84">
        <v>22.53</v>
      </c>
      <c r="U84">
        <v>7.51</v>
      </c>
      <c r="V84">
        <v>7.51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4.0999999999999996</v>
      </c>
      <c r="AD84">
        <v>20.16</v>
      </c>
      <c r="AE84">
        <v>20.16</v>
      </c>
      <c r="AF84">
        <v>2.72</v>
      </c>
    </row>
    <row r="85" spans="1:32">
      <c r="A85" t="s">
        <v>127</v>
      </c>
      <c r="B85" s="75">
        <v>130.32</v>
      </c>
      <c r="C85" s="75">
        <v>77.06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39.4</v>
      </c>
      <c r="J85">
        <v>206.12</v>
      </c>
      <c r="K85">
        <v>100.9</v>
      </c>
      <c r="L85">
        <v>1.0900000000000001</v>
      </c>
      <c r="M85">
        <v>26.63</v>
      </c>
      <c r="N85" s="135">
        <v>0</v>
      </c>
      <c r="O85" s="135">
        <v>0</v>
      </c>
      <c r="P85" s="135">
        <v>0</v>
      </c>
      <c r="Q85">
        <v>1.38</v>
      </c>
      <c r="R85">
        <v>0</v>
      </c>
      <c r="S85">
        <v>1.25</v>
      </c>
      <c r="T85">
        <v>21.7</v>
      </c>
      <c r="U85">
        <v>7.23</v>
      </c>
      <c r="V85">
        <v>7.24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4.1100000000000003</v>
      </c>
      <c r="AD85">
        <v>18.52</v>
      </c>
      <c r="AE85">
        <v>18.52</v>
      </c>
      <c r="AF85">
        <v>2.72</v>
      </c>
    </row>
    <row r="86" spans="1:32">
      <c r="A86" t="s">
        <v>128</v>
      </c>
      <c r="B86" s="75">
        <v>130.32</v>
      </c>
      <c r="C86" s="75">
        <v>77.06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43.65</v>
      </c>
      <c r="J86">
        <v>186.86</v>
      </c>
      <c r="K86">
        <v>100.9</v>
      </c>
      <c r="L86">
        <v>1.0900000000000001</v>
      </c>
      <c r="M86">
        <v>26.39</v>
      </c>
      <c r="N86" s="135">
        <v>0</v>
      </c>
      <c r="O86" s="135">
        <v>0</v>
      </c>
      <c r="P86" s="135">
        <v>0</v>
      </c>
      <c r="Q86">
        <v>1.38</v>
      </c>
      <c r="R86">
        <v>0</v>
      </c>
      <c r="S86">
        <v>1.25</v>
      </c>
      <c r="T86">
        <v>20.92</v>
      </c>
      <c r="U86">
        <v>6.97</v>
      </c>
      <c r="V86">
        <v>6.98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4.12</v>
      </c>
      <c r="AD86">
        <v>14.22</v>
      </c>
      <c r="AE86">
        <v>14.22</v>
      </c>
      <c r="AF86">
        <v>2.72</v>
      </c>
    </row>
    <row r="87" spans="1:32">
      <c r="A87" t="s">
        <v>129</v>
      </c>
      <c r="B87" s="75">
        <v>130.32</v>
      </c>
      <c r="C87" s="75">
        <v>77.06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47.91</v>
      </c>
      <c r="J87">
        <v>132.19999999999999</v>
      </c>
      <c r="K87">
        <v>100.9</v>
      </c>
      <c r="L87">
        <v>1.0900000000000001</v>
      </c>
      <c r="M87">
        <v>26.23</v>
      </c>
      <c r="N87" s="135">
        <v>0</v>
      </c>
      <c r="O87" s="135">
        <v>0</v>
      </c>
      <c r="P87" s="135">
        <v>0</v>
      </c>
      <c r="Q87">
        <v>1.3</v>
      </c>
      <c r="R87">
        <v>0</v>
      </c>
      <c r="S87">
        <v>1.25</v>
      </c>
      <c r="T87">
        <v>22.3</v>
      </c>
      <c r="U87">
        <v>7.43</v>
      </c>
      <c r="V87">
        <v>7.44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4.12</v>
      </c>
      <c r="AD87">
        <v>12.94</v>
      </c>
      <c r="AE87">
        <v>12.94</v>
      </c>
      <c r="AF87">
        <v>2.72</v>
      </c>
    </row>
    <row r="88" spans="1:32">
      <c r="A88" t="s">
        <v>130</v>
      </c>
      <c r="B88" s="75">
        <v>130.32</v>
      </c>
      <c r="C88" s="75">
        <v>77.06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52.16</v>
      </c>
      <c r="J88">
        <v>132.19999999999999</v>
      </c>
      <c r="K88">
        <v>100.9</v>
      </c>
      <c r="L88">
        <v>1.0900000000000001</v>
      </c>
      <c r="M88">
        <v>25.91</v>
      </c>
      <c r="N88" s="135">
        <v>0</v>
      </c>
      <c r="O88" s="135">
        <v>0</v>
      </c>
      <c r="P88" s="135">
        <v>0</v>
      </c>
      <c r="Q88">
        <v>1.3</v>
      </c>
      <c r="R88">
        <v>0</v>
      </c>
      <c r="S88">
        <v>1.25</v>
      </c>
      <c r="T88">
        <v>22.01</v>
      </c>
      <c r="U88">
        <v>7.34</v>
      </c>
      <c r="V88">
        <v>7.34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4.25</v>
      </c>
      <c r="AD88">
        <v>12.38</v>
      </c>
      <c r="AE88">
        <v>12.38</v>
      </c>
      <c r="AF88">
        <v>2.72</v>
      </c>
    </row>
    <row r="89" spans="1:32">
      <c r="A89" t="s">
        <v>131</v>
      </c>
      <c r="B89" s="75">
        <v>130.32</v>
      </c>
      <c r="C89" s="75">
        <v>77.06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56.41</v>
      </c>
      <c r="J89">
        <v>132.19999999999999</v>
      </c>
      <c r="K89">
        <v>100.9</v>
      </c>
      <c r="L89">
        <v>1.0900000000000001</v>
      </c>
      <c r="M89">
        <v>25.59</v>
      </c>
      <c r="N89" s="135">
        <v>0</v>
      </c>
      <c r="O89" s="135">
        <v>0</v>
      </c>
      <c r="P89" s="135">
        <v>0</v>
      </c>
      <c r="Q89">
        <v>1.3</v>
      </c>
      <c r="R89">
        <v>0</v>
      </c>
      <c r="S89">
        <v>1.25</v>
      </c>
      <c r="T89">
        <v>21.76</v>
      </c>
      <c r="U89">
        <v>7.26</v>
      </c>
      <c r="V89">
        <v>7.25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4.29</v>
      </c>
      <c r="AD89">
        <v>12.41</v>
      </c>
      <c r="AE89">
        <v>12.41</v>
      </c>
      <c r="AF89">
        <v>2.72</v>
      </c>
    </row>
    <row r="90" spans="1:32">
      <c r="A90" t="s">
        <v>132</v>
      </c>
      <c r="B90" s="75">
        <v>130.32</v>
      </c>
      <c r="C90" s="75">
        <v>77.06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57.83</v>
      </c>
      <c r="J90">
        <v>132.19999999999999</v>
      </c>
      <c r="K90">
        <v>100.9</v>
      </c>
      <c r="L90">
        <v>1.0900000000000001</v>
      </c>
      <c r="M90">
        <v>25.08</v>
      </c>
      <c r="N90" s="135">
        <v>0</v>
      </c>
      <c r="O90" s="135">
        <v>0</v>
      </c>
      <c r="P90" s="135">
        <v>0</v>
      </c>
      <c r="Q90">
        <v>1.3</v>
      </c>
      <c r="R90">
        <v>0</v>
      </c>
      <c r="S90">
        <v>1.25</v>
      </c>
      <c r="T90">
        <v>21.58</v>
      </c>
      <c r="U90">
        <v>7.19</v>
      </c>
      <c r="V90">
        <v>7.2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4.29</v>
      </c>
      <c r="AD90">
        <v>12.53</v>
      </c>
      <c r="AE90">
        <v>12.53</v>
      </c>
      <c r="AF90">
        <v>2.72</v>
      </c>
    </row>
    <row r="91" spans="1:32">
      <c r="A91" t="s">
        <v>133</v>
      </c>
      <c r="B91" s="75">
        <v>130.32</v>
      </c>
      <c r="C91" s="75">
        <v>77.06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53.57</v>
      </c>
      <c r="J91">
        <v>132.19999999999999</v>
      </c>
      <c r="K91">
        <v>100.9</v>
      </c>
      <c r="L91">
        <v>1.0900000000000001</v>
      </c>
      <c r="M91">
        <v>24.46</v>
      </c>
      <c r="N91" s="135">
        <v>0</v>
      </c>
      <c r="O91" s="135">
        <v>0</v>
      </c>
      <c r="P91" s="135">
        <v>0</v>
      </c>
      <c r="Q91">
        <v>1.3</v>
      </c>
      <c r="R91">
        <v>0</v>
      </c>
      <c r="S91">
        <v>1.2</v>
      </c>
      <c r="T91">
        <v>21.1</v>
      </c>
      <c r="U91">
        <v>7.03</v>
      </c>
      <c r="V91">
        <v>7.05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4.3099999999999996</v>
      </c>
      <c r="AD91">
        <v>12.63</v>
      </c>
      <c r="AE91">
        <v>12.63</v>
      </c>
      <c r="AF91">
        <v>2.72</v>
      </c>
    </row>
    <row r="92" spans="1:32">
      <c r="A92" t="s">
        <v>134</v>
      </c>
      <c r="B92" s="75">
        <v>130.32</v>
      </c>
      <c r="C92" s="75">
        <v>77.06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49.33</v>
      </c>
      <c r="J92">
        <v>132.19999999999999</v>
      </c>
      <c r="K92">
        <v>100.9</v>
      </c>
      <c r="L92">
        <v>1.0900000000000001</v>
      </c>
      <c r="M92">
        <v>24.02</v>
      </c>
      <c r="N92" s="135">
        <v>0</v>
      </c>
      <c r="O92" s="135">
        <v>0</v>
      </c>
      <c r="P92" s="135">
        <v>0</v>
      </c>
      <c r="Q92">
        <v>1.3</v>
      </c>
      <c r="R92">
        <v>0</v>
      </c>
      <c r="S92">
        <v>1.2</v>
      </c>
      <c r="T92">
        <v>21.78</v>
      </c>
      <c r="U92">
        <v>7.26</v>
      </c>
      <c r="V92">
        <v>7.26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4.33</v>
      </c>
      <c r="AD92">
        <v>12.41</v>
      </c>
      <c r="AE92">
        <v>12.41</v>
      </c>
      <c r="AF92">
        <v>2.72</v>
      </c>
    </row>
    <row r="93" spans="1:32">
      <c r="A93" t="s">
        <v>135</v>
      </c>
      <c r="B93" s="75">
        <v>130.32</v>
      </c>
      <c r="C93" s="75">
        <v>77.06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45.07</v>
      </c>
      <c r="J93">
        <v>132.19999999999999</v>
      </c>
      <c r="K93">
        <v>100.9</v>
      </c>
      <c r="L93">
        <v>1.0900000000000001</v>
      </c>
      <c r="M93">
        <v>22.65</v>
      </c>
      <c r="N93" s="135">
        <v>0</v>
      </c>
      <c r="O93" s="135">
        <v>0</v>
      </c>
      <c r="P93" s="135">
        <v>0</v>
      </c>
      <c r="Q93">
        <v>1.3</v>
      </c>
      <c r="R93">
        <v>0</v>
      </c>
      <c r="S93">
        <v>1.2</v>
      </c>
      <c r="T93">
        <v>19.27</v>
      </c>
      <c r="U93">
        <v>6.43</v>
      </c>
      <c r="V93">
        <v>6.42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</v>
      </c>
      <c r="AD93">
        <v>12.5</v>
      </c>
      <c r="AE93">
        <v>12.5</v>
      </c>
      <c r="AF93">
        <v>2.72</v>
      </c>
    </row>
    <row r="94" spans="1:32">
      <c r="A94" t="s">
        <v>136</v>
      </c>
      <c r="B94" s="75">
        <v>130.32</v>
      </c>
      <c r="C94" s="75">
        <v>77.06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40.82</v>
      </c>
      <c r="J94">
        <v>132.19999999999999</v>
      </c>
      <c r="K94">
        <v>100.9</v>
      </c>
      <c r="L94">
        <v>1.0900000000000001</v>
      </c>
      <c r="M94">
        <v>21.28</v>
      </c>
      <c r="N94" s="135">
        <v>0</v>
      </c>
      <c r="O94" s="135">
        <v>0</v>
      </c>
      <c r="P94" s="135">
        <v>0</v>
      </c>
      <c r="Q94">
        <v>1.3</v>
      </c>
      <c r="R94">
        <v>0</v>
      </c>
      <c r="S94">
        <v>1.2</v>
      </c>
      <c r="T94">
        <v>19.88</v>
      </c>
      <c r="U94">
        <v>6.63</v>
      </c>
      <c r="V94">
        <v>6.62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4.2</v>
      </c>
      <c r="AD94">
        <v>12.48</v>
      </c>
      <c r="AE94">
        <v>12.48</v>
      </c>
      <c r="AF94">
        <v>2.72</v>
      </c>
    </row>
    <row r="95" spans="1:32">
      <c r="A95" t="s">
        <v>137</v>
      </c>
      <c r="B95" s="75">
        <v>130.32</v>
      </c>
      <c r="C95" s="75">
        <v>77.06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36.56</v>
      </c>
      <c r="J95">
        <v>132.19999999999999</v>
      </c>
      <c r="K95">
        <v>100.9</v>
      </c>
      <c r="L95">
        <v>1.0900000000000001</v>
      </c>
      <c r="M95">
        <v>20.309999999999999</v>
      </c>
      <c r="N95" s="135">
        <v>0</v>
      </c>
      <c r="O95" s="135">
        <v>0</v>
      </c>
      <c r="P95" s="135">
        <v>0</v>
      </c>
      <c r="Q95">
        <v>1.3</v>
      </c>
      <c r="R95">
        <v>0</v>
      </c>
      <c r="S95">
        <v>1.2</v>
      </c>
      <c r="T95">
        <v>20.43</v>
      </c>
      <c r="U95">
        <v>6.81</v>
      </c>
      <c r="V95">
        <v>6.82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4.26</v>
      </c>
      <c r="AD95">
        <v>11.06</v>
      </c>
      <c r="AE95">
        <v>11.06</v>
      </c>
      <c r="AF95">
        <v>2.72</v>
      </c>
    </row>
    <row r="96" spans="1:32">
      <c r="A96" t="s">
        <v>138</v>
      </c>
      <c r="B96" s="75">
        <v>130.32</v>
      </c>
      <c r="C96" s="75">
        <v>77.06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57.83</v>
      </c>
      <c r="J96">
        <v>132.19999999999999</v>
      </c>
      <c r="K96">
        <v>100.9</v>
      </c>
      <c r="L96">
        <v>1.0900000000000001</v>
      </c>
      <c r="M96">
        <v>19.29</v>
      </c>
      <c r="N96" s="135">
        <v>0</v>
      </c>
      <c r="O96" s="135">
        <v>0</v>
      </c>
      <c r="P96" s="135">
        <v>0</v>
      </c>
      <c r="Q96">
        <v>1.3</v>
      </c>
      <c r="R96">
        <v>0</v>
      </c>
      <c r="S96">
        <v>1.2</v>
      </c>
      <c r="T96">
        <v>19.309999999999999</v>
      </c>
      <c r="U96">
        <v>6.43</v>
      </c>
      <c r="V96">
        <v>6.44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</v>
      </c>
      <c r="AD96">
        <v>11.04</v>
      </c>
      <c r="AE96">
        <v>11.04</v>
      </c>
      <c r="AF96">
        <v>2.72</v>
      </c>
    </row>
    <row r="97" spans="1:36">
      <c r="A97" t="s">
        <v>139</v>
      </c>
      <c r="B97" s="75">
        <v>130.32</v>
      </c>
      <c r="C97" s="75">
        <v>77.06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57.83</v>
      </c>
      <c r="J97">
        <v>132.19999999999999</v>
      </c>
      <c r="K97">
        <v>100.9</v>
      </c>
      <c r="L97">
        <v>1.0900000000000001</v>
      </c>
      <c r="M97">
        <v>22.48</v>
      </c>
      <c r="N97" s="135">
        <v>0</v>
      </c>
      <c r="O97" s="135">
        <v>0</v>
      </c>
      <c r="P97" s="135">
        <v>0</v>
      </c>
      <c r="Q97">
        <v>1.3</v>
      </c>
      <c r="R97">
        <v>0</v>
      </c>
      <c r="S97">
        <v>1.2</v>
      </c>
      <c r="T97">
        <v>20.010000000000002</v>
      </c>
      <c r="U97">
        <v>6.67</v>
      </c>
      <c r="V97">
        <v>6.68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4.18</v>
      </c>
      <c r="AD97">
        <v>11.2</v>
      </c>
      <c r="AE97">
        <v>11.2</v>
      </c>
      <c r="AF97">
        <v>2.72</v>
      </c>
    </row>
    <row r="98" spans="1:36">
      <c r="A98" t="s">
        <v>140</v>
      </c>
      <c r="B98" s="75">
        <v>130.32</v>
      </c>
      <c r="C98" s="75">
        <v>77.06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57.83</v>
      </c>
      <c r="J98">
        <v>132.19999999999999</v>
      </c>
      <c r="K98">
        <v>100.9</v>
      </c>
      <c r="L98">
        <v>1.0900000000000001</v>
      </c>
      <c r="M98">
        <v>22.04</v>
      </c>
      <c r="N98" s="135">
        <v>0</v>
      </c>
      <c r="O98" s="135">
        <v>0</v>
      </c>
      <c r="P98" s="135">
        <v>0</v>
      </c>
      <c r="Q98">
        <v>1.3</v>
      </c>
      <c r="R98">
        <v>0</v>
      </c>
      <c r="S98">
        <v>1.2</v>
      </c>
      <c r="T98">
        <v>19.489999999999998</v>
      </c>
      <c r="U98">
        <v>6.5</v>
      </c>
      <c r="V98">
        <v>6.48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4.0999999999999996</v>
      </c>
      <c r="AD98">
        <v>11.31</v>
      </c>
      <c r="AE98">
        <v>11.31</v>
      </c>
      <c r="AF98">
        <v>2.72</v>
      </c>
    </row>
    <row r="99" spans="1:36">
      <c r="A99" t="s">
        <v>141</v>
      </c>
      <c r="B99" s="75">
        <f>SUM(B3:B98)/4000</f>
        <v>2.8947374999999989</v>
      </c>
      <c r="C99" s="75">
        <f t="shared" ref="C99:L99" si="2">SUM(C3:C98)/4000</f>
        <v>1.6504150000000015</v>
      </c>
      <c r="D99" s="135">
        <f t="shared" ref="D99" si="3">SUM(D3:D98)/4000</f>
        <v>0.2530075</v>
      </c>
      <c r="E99" s="75"/>
      <c r="F99" s="78">
        <f t="shared" si="2"/>
        <v>0.12243750000000003</v>
      </c>
      <c r="G99" s="78">
        <f t="shared" si="2"/>
        <v>0.12243750000000003</v>
      </c>
      <c r="H99" s="78">
        <f t="shared" si="2"/>
        <v>0.1254875</v>
      </c>
      <c r="I99">
        <f t="shared" si="2"/>
        <v>0.88006749999999989</v>
      </c>
      <c r="J99">
        <f t="shared" si="2"/>
        <v>5.8400650000000018</v>
      </c>
      <c r="K99">
        <f t="shared" si="2"/>
        <v>2.0686724999999968</v>
      </c>
      <c r="L99">
        <f t="shared" si="2"/>
        <v>2.8140000000000005E-2</v>
      </c>
      <c r="M99">
        <f t="shared" ref="M99:AB99" si="4">SUM(M3:M98)/4000</f>
        <v>0.50369999999999993</v>
      </c>
      <c r="N99" s="135">
        <f t="shared" si="4"/>
        <v>8.0907499999999966E-2</v>
      </c>
      <c r="O99" s="135">
        <f t="shared" si="4"/>
        <v>8.8939999999999991E-2</v>
      </c>
      <c r="P99" s="135">
        <f t="shared" si="4"/>
        <v>8.3159999999999984E-2</v>
      </c>
      <c r="Q99">
        <f t="shared" si="4"/>
        <v>3.1159999999999955E-2</v>
      </c>
      <c r="R99">
        <f t="shared" si="4"/>
        <v>0.95660750000000028</v>
      </c>
      <c r="S99">
        <f t="shared" si="4"/>
        <v>2.9570000000000003E-2</v>
      </c>
      <c r="T99">
        <f t="shared" si="4"/>
        <v>0.49161750000000004</v>
      </c>
      <c r="U99">
        <f t="shared" si="4"/>
        <v>0.16387749999999995</v>
      </c>
      <c r="V99">
        <f t="shared" si="4"/>
        <v>0.16388249999999996</v>
      </c>
      <c r="W99">
        <f t="shared" si="4"/>
        <v>1.9656425</v>
      </c>
      <c r="X99">
        <f t="shared" si="4"/>
        <v>0.39311499999999999</v>
      </c>
      <c r="Y99">
        <f t="shared" si="4"/>
        <v>0.75552749999999991</v>
      </c>
      <c r="Z99">
        <f t="shared" si="4"/>
        <v>0.39178499999999999</v>
      </c>
      <c r="AA99">
        <f t="shared" si="4"/>
        <v>0.7788725000000003</v>
      </c>
      <c r="AB99">
        <f t="shared" si="4"/>
        <v>0.38937750000000004</v>
      </c>
      <c r="AC99">
        <f t="shared" ref="AC99:AJ99" si="5">SUM(AC3:AC98)/4000</f>
        <v>9.3042500000000014E-2</v>
      </c>
      <c r="AD99">
        <f t="shared" si="5"/>
        <v>0.31746750000000001</v>
      </c>
      <c r="AE99">
        <f t="shared" si="5"/>
        <v>0.31746750000000001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44993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170.774</v>
      </c>
      <c r="C3" s="144">
        <f>'IDT-1 Calculation'!DG3</f>
        <v>-65</v>
      </c>
      <c r="D3" s="144">
        <f>'IDT-1 Calculation'!DH3</f>
        <v>0</v>
      </c>
      <c r="E3" s="144">
        <f>'IDT-1 Calculation'!DI3</f>
        <v>0</v>
      </c>
      <c r="F3" s="144">
        <f>'IDT-1 Calculation'!DJ3</f>
        <v>-105.774</v>
      </c>
      <c r="G3" s="145">
        <f>SUM(B3:F3)</f>
        <v>0</v>
      </c>
    </row>
    <row r="4" spans="1:7">
      <c r="A4" s="140" t="s">
        <v>46</v>
      </c>
      <c r="B4" s="136">
        <f>'IDT-1 Calculation'!DF4</f>
        <v>186.554</v>
      </c>
      <c r="C4" s="136">
        <f>'IDT-1 Calculation'!DG4</f>
        <v>-75</v>
      </c>
      <c r="D4" s="136">
        <f>'IDT-1 Calculation'!DH4</f>
        <v>0</v>
      </c>
      <c r="E4" s="136">
        <f>'IDT-1 Calculation'!DI4</f>
        <v>0</v>
      </c>
      <c r="F4" s="136">
        <f>'IDT-1 Calculation'!DJ4</f>
        <v>-111.554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185</v>
      </c>
      <c r="C5" s="136">
        <f>'IDT-1 Calculation'!DG5</f>
        <v>-78.322000000000003</v>
      </c>
      <c r="D5" s="136">
        <f>'IDT-1 Calculation'!DH5</f>
        <v>0</v>
      </c>
      <c r="E5" s="136">
        <f>'IDT-1 Calculation'!DI5</f>
        <v>0</v>
      </c>
      <c r="F5" s="136">
        <f>'IDT-1 Calculation'!DJ5</f>
        <v>-106.678</v>
      </c>
      <c r="G5" s="141">
        <f t="shared" si="0"/>
        <v>0</v>
      </c>
    </row>
    <row r="6" spans="1:7">
      <c r="A6" s="140" t="s">
        <v>48</v>
      </c>
      <c r="B6" s="136">
        <f>'IDT-1 Calculation'!DF6</f>
        <v>178</v>
      </c>
      <c r="C6" s="136">
        <f>'IDT-1 Calculation'!DG6</f>
        <v>-75.358999999999995</v>
      </c>
      <c r="D6" s="136">
        <f>'IDT-1 Calculation'!DH6</f>
        <v>0</v>
      </c>
      <c r="E6" s="136">
        <f>'IDT-1 Calculation'!DI6</f>
        <v>0</v>
      </c>
      <c r="F6" s="136">
        <f>'IDT-1 Calculation'!DJ6</f>
        <v>-102.64100000000001</v>
      </c>
      <c r="G6" s="141">
        <f t="shared" si="0"/>
        <v>0</v>
      </c>
    </row>
    <row r="7" spans="1:7">
      <c r="A7" s="140" t="s">
        <v>49</v>
      </c>
      <c r="B7" s="136">
        <f>'IDT-1 Calculation'!DF7</f>
        <v>168</v>
      </c>
      <c r="C7" s="136">
        <f>'IDT-1 Calculation'!DG7</f>
        <v>-71.125</v>
      </c>
      <c r="D7" s="136">
        <f>'IDT-1 Calculation'!DH7</f>
        <v>0</v>
      </c>
      <c r="E7" s="136">
        <f>'IDT-1 Calculation'!DI7</f>
        <v>0</v>
      </c>
      <c r="F7" s="136">
        <f>'IDT-1 Calculation'!DJ7</f>
        <v>-96.875</v>
      </c>
      <c r="G7" s="141">
        <f t="shared" si="0"/>
        <v>0</v>
      </c>
    </row>
    <row r="8" spans="1:7">
      <c r="A8" s="140" t="s">
        <v>50</v>
      </c>
      <c r="B8" s="136">
        <f>'IDT-1 Calculation'!DF8</f>
        <v>162</v>
      </c>
      <c r="C8" s="136">
        <f>'IDT-1 Calculation'!DG8</f>
        <v>-68.584999999999994</v>
      </c>
      <c r="D8" s="136">
        <f>'IDT-1 Calculation'!DH8</f>
        <v>0</v>
      </c>
      <c r="E8" s="136">
        <f>'IDT-1 Calculation'!DI8</f>
        <v>0</v>
      </c>
      <c r="F8" s="136">
        <f>'IDT-1 Calculation'!DJ8</f>
        <v>-93.415000000000006</v>
      </c>
      <c r="G8" s="141">
        <f t="shared" si="0"/>
        <v>0</v>
      </c>
    </row>
    <row r="9" spans="1:7">
      <c r="A9" s="140" t="s">
        <v>51</v>
      </c>
      <c r="B9" s="136">
        <f>'IDT-1 Calculation'!DF9</f>
        <v>153</v>
      </c>
      <c r="C9" s="136">
        <f>'IDT-1 Calculation'!DG9</f>
        <v>-64.775000000000006</v>
      </c>
      <c r="D9" s="136">
        <f>'IDT-1 Calculation'!DH9</f>
        <v>0</v>
      </c>
      <c r="E9" s="136">
        <f>'IDT-1 Calculation'!DI9</f>
        <v>0</v>
      </c>
      <c r="F9" s="136">
        <f>'IDT-1 Calculation'!DJ9</f>
        <v>-88.224999999999994</v>
      </c>
      <c r="G9" s="141">
        <f t="shared" si="0"/>
        <v>0</v>
      </c>
    </row>
    <row r="10" spans="1:7">
      <c r="A10" s="140" t="s">
        <v>52</v>
      </c>
      <c r="B10" s="136">
        <f>'IDT-1 Calculation'!DF10</f>
        <v>145</v>
      </c>
      <c r="C10" s="136">
        <f>'IDT-1 Calculation'!DG10</f>
        <v>-61.387999999999998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-83.611999999999995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127</v>
      </c>
      <c r="C11" s="136">
        <f>'IDT-1 Calculation'!DG11</f>
        <v>-53.767000000000003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-73.233000000000004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122</v>
      </c>
      <c r="C12" s="136">
        <f>'IDT-1 Calculation'!DG12</f>
        <v>-51.65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-70.349999999999994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122</v>
      </c>
      <c r="C13" s="136">
        <f>'IDT-1 Calculation'!DG13</f>
        <v>-51.65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-70.349999999999994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122</v>
      </c>
      <c r="C14" s="136">
        <f>'IDT-1 Calculation'!DG14</f>
        <v>-51.65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-70.349999999999994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23</v>
      </c>
      <c r="C15" s="136">
        <f>'IDT-1 Calculation'!DG15</f>
        <v>-9.7370000000000001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-13.263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27</v>
      </c>
      <c r="C16" s="136">
        <f>'IDT-1 Calculation'!DG16</f>
        <v>-11.430999999999999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-15.569000000000001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36</v>
      </c>
      <c r="C17" s="136">
        <f>'IDT-1 Calculation'!DG17</f>
        <v>-15.241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-20.759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43</v>
      </c>
      <c r="C18" s="136">
        <f>'IDT-1 Calculation'!DG18</f>
        <v>-18.204999999999998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-24.795000000000002</v>
      </c>
      <c r="G18" s="141">
        <f t="shared" si="0"/>
        <v>0</v>
      </c>
    </row>
    <row r="19" spans="1:7">
      <c r="A19" s="140" t="s">
        <v>61</v>
      </c>
      <c r="B19" s="136">
        <f>'IDT-1 Calculation'!DF19</f>
        <v>53</v>
      </c>
      <c r="C19" s="136">
        <f>'IDT-1 Calculation'!DG19</f>
        <v>-22.437999999999999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-30.562000000000001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57</v>
      </c>
      <c r="C20" s="136">
        <f>'IDT-1 Calculation'!DG20</f>
        <v>-24.132000000000001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-32.868000000000002</v>
      </c>
      <c r="G20" s="141">
        <f t="shared" si="0"/>
        <v>0</v>
      </c>
    </row>
    <row r="21" spans="1:7">
      <c r="A21" s="140" t="s">
        <v>63</v>
      </c>
      <c r="B21" s="136">
        <f>'IDT-1 Calculation'!DF21</f>
        <v>62</v>
      </c>
      <c r="C21" s="136">
        <f>'IDT-1 Calculation'!DG21</f>
        <v>-26.248999999999999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-35.750999999999998</v>
      </c>
      <c r="G21" s="141">
        <f t="shared" si="0"/>
        <v>0</v>
      </c>
    </row>
    <row r="22" spans="1:7">
      <c r="A22" s="140" t="s">
        <v>64</v>
      </c>
      <c r="B22" s="136">
        <f>'IDT-1 Calculation'!DF22</f>
        <v>73</v>
      </c>
      <c r="C22" s="136">
        <f>'IDT-1 Calculation'!DG22</f>
        <v>-30.905000000000001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-42.094999999999999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87</v>
      </c>
      <c r="C23" s="136">
        <f>'IDT-1 Calculation'!DG23</f>
        <v>-36.832999999999998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-50.167000000000002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99</v>
      </c>
      <c r="C24" s="136">
        <f>'IDT-1 Calculation'!DG24</f>
        <v>-41.912999999999997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-57.087000000000003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102</v>
      </c>
      <c r="C25" s="136">
        <f>'IDT-1 Calculation'!DG25</f>
        <v>-43.183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-58.817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112</v>
      </c>
      <c r="C26" s="136">
        <f>'IDT-1 Calculation'!DG26</f>
        <v>-47.417000000000002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-64.582999999999998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175.679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-175.679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179.63200000000001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-179.63200000000001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190.80199999999999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-190.80199999999999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185.73699999999999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-185.73699999999999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178.94300000000001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-178.94300000000001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183.59299999999999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-183.59299999999999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185.267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-185.267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196.499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-196.499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206.21799999999999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-206.21799999999999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224.74799999999999</v>
      </c>
      <c r="C36" s="136">
        <f>'IDT-1 Calculation'!DG36</f>
        <v>-10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-214.74799999999999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208</v>
      </c>
      <c r="C37" s="136">
        <f>'IDT-1 Calculation'!DG37</f>
        <v>-25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-183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184</v>
      </c>
      <c r="C38" s="136">
        <f>'IDT-1 Calculation'!DG38</f>
        <v>-35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-149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155</v>
      </c>
      <c r="C39" s="136">
        <f>'IDT-1 Calculation'!DG39</f>
        <v>-60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-95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129</v>
      </c>
      <c r="C40" s="136">
        <f>'IDT-1 Calculation'!DG40</f>
        <v>-54.613999999999997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-74.385999999999996</v>
      </c>
      <c r="G40" s="141">
        <f t="shared" si="0"/>
        <v>0</v>
      </c>
    </row>
    <row r="41" spans="1:7">
      <c r="A41" s="140" t="s">
        <v>83</v>
      </c>
      <c r="B41" s="136">
        <f>'IDT-1 Calculation'!DF41</f>
        <v>79</v>
      </c>
      <c r="C41" s="136">
        <f>'IDT-1 Calculation'!DG41</f>
        <v>-33.445999999999998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-45.554000000000002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129</v>
      </c>
      <c r="C42" s="136">
        <f>'IDT-1 Calculation'!DG42</f>
        <v>-54.613999999999997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-74.385999999999996</v>
      </c>
      <c r="G42" s="141">
        <f t="shared" si="0"/>
        <v>0</v>
      </c>
    </row>
    <row r="43" spans="1:7">
      <c r="A43" s="140" t="s">
        <v>85</v>
      </c>
      <c r="B43" s="136">
        <f>'IDT-1 Calculation'!DF43</f>
        <v>95</v>
      </c>
      <c r="C43" s="136">
        <f>'IDT-1 Calculation'!DG43</f>
        <v>-40.219000000000001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-54.780999999999999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51</v>
      </c>
      <c r="C44" s="136">
        <f>'IDT-1 Calculation'!DG44</f>
        <v>-21.591999999999999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-29.408000000000001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28</v>
      </c>
      <c r="C45" s="136">
        <f>'IDT-1 Calculation'!DG45</f>
        <v>-11.853999999999999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-16.146000000000001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6</v>
      </c>
      <c r="C46" s="136">
        <f>'IDT-1 Calculation'!DG46</f>
        <v>-2.54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-3.46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23</v>
      </c>
      <c r="C59" s="136">
        <f>'IDT-1 Calculation'!DG59</f>
        <v>-2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-21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28</v>
      </c>
      <c r="C60" s="136">
        <f>'IDT-1 Calculation'!DG60</f>
        <v>-11.853999999999999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-16.146000000000001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38</v>
      </c>
      <c r="C61" s="136">
        <f>'IDT-1 Calculation'!DG61</f>
        <v>-16.088000000000001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-21.911999999999999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42</v>
      </c>
      <c r="C62" s="136">
        <f>'IDT-1 Calculation'!DG62</f>
        <v>-17.780999999999999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-24.219000000000001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45</v>
      </c>
      <c r="C63" s="136">
        <f>'IDT-1 Calculation'!DG63</f>
        <v>-19.050999999999998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-25.949000000000002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64</v>
      </c>
      <c r="C64" s="136">
        <f>'IDT-1 Calculation'!DG64</f>
        <v>-27.094999999999999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-36.905000000000001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97</v>
      </c>
      <c r="C65" s="136">
        <f>'IDT-1 Calculation'!DG65</f>
        <v>-31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-66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127</v>
      </c>
      <c r="C66" s="136">
        <f>'IDT-1 Calculation'!DG66</f>
        <v>-26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161</v>
      </c>
      <c r="C67" s="136">
        <f>'IDT-1 Calculation'!DG67</f>
        <v>-21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-140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212</v>
      </c>
      <c r="C68" s="136">
        <f>'IDT-1 Calculation'!DG68</f>
        <v>-16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-196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251</v>
      </c>
      <c r="C69" s="136">
        <f>'IDT-1 Calculation'!DG69</f>
        <v>-1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-250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256.15600000000001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-256.15600000000001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228.13900000000001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-228.13900000000001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216.36699999999999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-216.36699999999999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207.98099999999999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-207.98099999999999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196.01900000000001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-196.01900000000001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193.72399999999999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-193.72399999999999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201.887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-201.887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192.44399999999999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-192.44399999999999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168.21799999999999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-168.21799999999999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159.54300000000001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-159.54300000000001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151.928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-151.928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125.092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-125.092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113.93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-113.93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102.883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-102.883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103.78400000000001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-103.78400000000001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109.389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-109.389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110.696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-110.696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117.504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-117.504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127.386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-127.386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131.58699999999999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-131.58699999999999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144.845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-144.845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169.30500000000001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-169.30500000000001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176.65600000000001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-176.65600000000001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188.46600000000001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-188.46600000000001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203.68799999999999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-203.68799999999999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211.255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-211.255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212</v>
      </c>
      <c r="C96" s="136">
        <f>'IDT-1 Calculation'!DG96</f>
        <v>-5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-207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195</v>
      </c>
      <c r="C97" s="136">
        <f>'IDT-1 Calculation'!DG97</f>
        <v>-5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-190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168</v>
      </c>
      <c r="C98" s="149">
        <f>'IDT-1 Calculation'!DG98</f>
        <v>-15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-153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2.8895795000000004</v>
      </c>
      <c r="C99" s="152">
        <f>SUM(C3:C98)/4000</f>
        <v>-0.41467575000000001</v>
      </c>
      <c r="D99" s="152">
        <f>SUM(D3:D98)/4000</f>
        <v>0</v>
      </c>
      <c r="E99" s="152">
        <f>SUM(E3:E98)/4000</f>
        <v>0</v>
      </c>
      <c r="F99" s="152">
        <f>SUM(F3:F98)/4000</f>
        <v>-2.4749037499999993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44993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243.21759553203512</v>
      </c>
      <c r="L3">
        <v>6.324339350990317</v>
      </c>
      <c r="M3">
        <v>63.098117462811771</v>
      </c>
      <c r="N3">
        <v>51.493264211172999</v>
      </c>
      <c r="O3">
        <v>36.341416897126997</v>
      </c>
      <c r="P3">
        <v>13.210124676499545</v>
      </c>
      <c r="Q3">
        <v>9.4590164209083234</v>
      </c>
      <c r="R3">
        <v>18.430247391172575</v>
      </c>
      <c r="S3">
        <v>11.495044749018412</v>
      </c>
      <c r="T3">
        <v>0</v>
      </c>
      <c r="U3">
        <v>52.02717324386699</v>
      </c>
      <c r="V3">
        <v>9.0420186507271563</v>
      </c>
      <c r="W3">
        <v>15.361539262409782</v>
      </c>
      <c r="X3">
        <v>65.131187930973923</v>
      </c>
      <c r="Y3">
        <v>0</v>
      </c>
      <c r="Z3">
        <v>5.7868977332498437</v>
      </c>
      <c r="AA3">
        <v>0</v>
      </c>
      <c r="AB3">
        <v>0</v>
      </c>
      <c r="AC3">
        <v>0</v>
      </c>
      <c r="AD3">
        <v>0</v>
      </c>
      <c r="AE3">
        <v>0</v>
      </c>
      <c r="AF3">
        <v>5.6845644000208715</v>
      </c>
      <c r="AG3">
        <v>29.101154676789818</v>
      </c>
      <c r="AH3">
        <v>0</v>
      </c>
      <c r="AI3">
        <v>0</v>
      </c>
      <c r="AJ3">
        <v>0</v>
      </c>
      <c r="AK3">
        <v>11.397840449906072</v>
      </c>
      <c r="AL3">
        <v>0</v>
      </c>
      <c r="AM3">
        <v>0</v>
      </c>
      <c r="AN3">
        <v>0</v>
      </c>
      <c r="AO3">
        <v>0</v>
      </c>
      <c r="AP3">
        <v>0.33933081527864745</v>
      </c>
      <c r="AQ3">
        <v>0</v>
      </c>
      <c r="AR3">
        <v>23.15182984095178</v>
      </c>
      <c r="AS3">
        <v>14.431642639949905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28.613117676838968</v>
      </c>
      <c r="BB3">
        <f>SUM(B3:AZ3)-BA3</f>
        <v>655.91122865902196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256.91140604117504</v>
      </c>
      <c r="L4">
        <v>6.3244351353480894</v>
      </c>
      <c r="M4">
        <v>63.098117462811771</v>
      </c>
      <c r="N4">
        <v>51.493264211172999</v>
      </c>
      <c r="O4">
        <v>36.341416897126997</v>
      </c>
      <c r="P4">
        <v>13.210124676499545</v>
      </c>
      <c r="Q4">
        <v>9.5325658804703277</v>
      </c>
      <c r="R4">
        <v>18.430247391172575</v>
      </c>
      <c r="S4">
        <v>11.4952579977908</v>
      </c>
      <c r="T4">
        <v>0</v>
      </c>
      <c r="U4">
        <v>52.02717324386699</v>
      </c>
      <c r="V4">
        <v>9.0420186507271563</v>
      </c>
      <c r="W4">
        <v>15.361539262409782</v>
      </c>
      <c r="X4">
        <v>65.131187930973923</v>
      </c>
      <c r="Y4">
        <v>0</v>
      </c>
      <c r="Z4">
        <v>5.7868977332498437</v>
      </c>
      <c r="AA4">
        <v>0</v>
      </c>
      <c r="AB4">
        <v>0</v>
      </c>
      <c r="AC4">
        <v>0</v>
      </c>
      <c r="AD4">
        <v>0</v>
      </c>
      <c r="AE4">
        <v>0</v>
      </c>
      <c r="AF4">
        <v>5.6845644000208715</v>
      </c>
      <c r="AG4">
        <v>29.101154676789818</v>
      </c>
      <c r="AH4">
        <v>0</v>
      </c>
      <c r="AI4">
        <v>0</v>
      </c>
      <c r="AJ4">
        <v>0</v>
      </c>
      <c r="AK4">
        <v>11.397840449906072</v>
      </c>
      <c r="AL4">
        <v>0</v>
      </c>
      <c r="AM4">
        <v>0</v>
      </c>
      <c r="AN4">
        <v>0</v>
      </c>
      <c r="AO4">
        <v>0</v>
      </c>
      <c r="AP4">
        <v>0.33933081527864745</v>
      </c>
      <c r="AQ4">
        <v>0</v>
      </c>
      <c r="AR4">
        <v>23.15182984095178</v>
      </c>
      <c r="AS4">
        <v>14.431642639949905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29.188606241115515</v>
      </c>
      <c r="BB4">
        <f t="shared" ref="BB4:BB67" si="0">SUM(B4:AZ4)-BA4</f>
        <v>669.10340909657771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256.91140604117504</v>
      </c>
      <c r="L5">
        <v>6.324347152762936</v>
      </c>
      <c r="M5">
        <v>63.098117462811771</v>
      </c>
      <c r="N5">
        <v>51.493264211172999</v>
      </c>
      <c r="O5">
        <v>36.341416897126997</v>
      </c>
      <c r="P5">
        <v>13.210124676499545</v>
      </c>
      <c r="Q5">
        <v>9.5325658804703277</v>
      </c>
      <c r="R5">
        <v>18.428748285558143</v>
      </c>
      <c r="S5">
        <v>11.495044749018412</v>
      </c>
      <c r="T5">
        <v>0</v>
      </c>
      <c r="U5">
        <v>52.02717324386699</v>
      </c>
      <c r="V5">
        <v>9.0420186507271563</v>
      </c>
      <c r="W5">
        <v>15.361539262409782</v>
      </c>
      <c r="X5">
        <v>65.131187930973923</v>
      </c>
      <c r="Y5">
        <v>0</v>
      </c>
      <c r="Z5">
        <v>5.7868977332498437</v>
      </c>
      <c r="AA5">
        <v>0</v>
      </c>
      <c r="AB5">
        <v>0</v>
      </c>
      <c r="AC5">
        <v>0</v>
      </c>
      <c r="AD5">
        <v>0</v>
      </c>
      <c r="AE5">
        <v>0</v>
      </c>
      <c r="AF5">
        <v>5.6845644000208715</v>
      </c>
      <c r="AG5">
        <v>29.101154676789818</v>
      </c>
      <c r="AH5">
        <v>0</v>
      </c>
      <c r="AI5">
        <v>0</v>
      </c>
      <c r="AJ5">
        <v>0</v>
      </c>
      <c r="AK5">
        <v>11.397840449906072</v>
      </c>
      <c r="AL5">
        <v>0</v>
      </c>
      <c r="AM5">
        <v>0</v>
      </c>
      <c r="AN5">
        <v>0</v>
      </c>
      <c r="AO5">
        <v>0</v>
      </c>
      <c r="AP5">
        <v>0.33933081527864745</v>
      </c>
      <c r="AQ5">
        <v>0</v>
      </c>
      <c r="AR5">
        <v>20.714795120851598</v>
      </c>
      <c r="AS5">
        <v>14.431642639949905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29.086662935729898</v>
      </c>
      <c r="BB5">
        <f t="shared" si="0"/>
        <v>666.76651734489099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256.91140604117504</v>
      </c>
      <c r="L6">
        <v>6.3244351353480894</v>
      </c>
      <c r="M6">
        <v>63.098117462811771</v>
      </c>
      <c r="N6">
        <v>51.493264211172999</v>
      </c>
      <c r="O6">
        <v>36.341416897126997</v>
      </c>
      <c r="P6">
        <v>13.210124676499545</v>
      </c>
      <c r="Q6">
        <v>9.5325658804703277</v>
      </c>
      <c r="R6">
        <v>18.428748285558143</v>
      </c>
      <c r="S6">
        <v>11.495044749018412</v>
      </c>
      <c r="T6">
        <v>0</v>
      </c>
      <c r="U6">
        <v>52.02717324386699</v>
      </c>
      <c r="V6">
        <v>9.0420186507271563</v>
      </c>
      <c r="W6">
        <v>15.361539262409782</v>
      </c>
      <c r="X6">
        <v>65.131187930973923</v>
      </c>
      <c r="Y6">
        <v>0</v>
      </c>
      <c r="Z6">
        <v>5.7868977332498437</v>
      </c>
      <c r="AA6">
        <v>0</v>
      </c>
      <c r="AB6">
        <v>0</v>
      </c>
      <c r="AC6">
        <v>0</v>
      </c>
      <c r="AD6">
        <v>0</v>
      </c>
      <c r="AE6">
        <v>0</v>
      </c>
      <c r="AF6">
        <v>5.6845644000208715</v>
      </c>
      <c r="AG6">
        <v>29.101154676789818</v>
      </c>
      <c r="AH6">
        <v>0</v>
      </c>
      <c r="AI6">
        <v>0</v>
      </c>
      <c r="AJ6">
        <v>0</v>
      </c>
      <c r="AK6">
        <v>11.397840449906072</v>
      </c>
      <c r="AL6">
        <v>0</v>
      </c>
      <c r="AM6">
        <v>0</v>
      </c>
      <c r="AN6">
        <v>0</v>
      </c>
      <c r="AO6">
        <v>0</v>
      </c>
      <c r="AP6">
        <v>0.33933081527864745</v>
      </c>
      <c r="AQ6">
        <v>0</v>
      </c>
      <c r="AR6">
        <v>20.714795120851598</v>
      </c>
      <c r="AS6">
        <v>14.431642639949905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29.08666661340196</v>
      </c>
      <c r="BB6">
        <f t="shared" si="0"/>
        <v>666.76660164980422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256.91140604117504</v>
      </c>
      <c r="L7">
        <v>6.3244351353480894</v>
      </c>
      <c r="M7">
        <v>63.098117462811771</v>
      </c>
      <c r="N7">
        <v>51.493264211172999</v>
      </c>
      <c r="O7">
        <v>36.341416897126997</v>
      </c>
      <c r="P7">
        <v>13.210124676499545</v>
      </c>
      <c r="Q7">
        <v>9.5323509050193937</v>
      </c>
      <c r="R7">
        <v>18.428416050677715</v>
      </c>
      <c r="S7">
        <v>11.494831717846811</v>
      </c>
      <c r="T7">
        <v>0</v>
      </c>
      <c r="U7">
        <v>52.02717324386699</v>
      </c>
      <c r="V7">
        <v>9.0420186507271563</v>
      </c>
      <c r="W7">
        <v>15.361539262409782</v>
      </c>
      <c r="X7">
        <v>65.131187930973923</v>
      </c>
      <c r="Y7">
        <v>0</v>
      </c>
      <c r="Z7">
        <v>2.8934488666249218</v>
      </c>
      <c r="AA7">
        <v>0</v>
      </c>
      <c r="AB7">
        <v>0</v>
      </c>
      <c r="AC7">
        <v>0</v>
      </c>
      <c r="AD7">
        <v>0</v>
      </c>
      <c r="AE7">
        <v>0</v>
      </c>
      <c r="AF7">
        <v>5.6845644000208715</v>
      </c>
      <c r="AG7">
        <v>29.101154676789818</v>
      </c>
      <c r="AH7">
        <v>0</v>
      </c>
      <c r="AI7">
        <v>0</v>
      </c>
      <c r="AJ7">
        <v>0</v>
      </c>
      <c r="AK7">
        <v>11.397840449906072</v>
      </c>
      <c r="AL7">
        <v>0</v>
      </c>
      <c r="AM7">
        <v>0</v>
      </c>
      <c r="AN7">
        <v>0</v>
      </c>
      <c r="AO7">
        <v>0</v>
      </c>
      <c r="AP7">
        <v>0.33933081527864745</v>
      </c>
      <c r="AQ7">
        <v>0</v>
      </c>
      <c r="AR7">
        <v>20.714795120851598</v>
      </c>
      <c r="AS7">
        <v>14.431642639949905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28.965688672682212</v>
      </c>
      <c r="BB7">
        <f t="shared" si="0"/>
        <v>663.99337048239613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256.91249338840157</v>
      </c>
      <c r="L8">
        <v>6.3244351353480894</v>
      </c>
      <c r="M8">
        <v>63.098117462811771</v>
      </c>
      <c r="N8">
        <v>51.493264211172999</v>
      </c>
      <c r="O8">
        <v>36.341416897126997</v>
      </c>
      <c r="P8">
        <v>13.210124676499545</v>
      </c>
      <c r="Q8">
        <v>9.5321361898292967</v>
      </c>
      <c r="R8">
        <v>18.428416050677715</v>
      </c>
      <c r="S8">
        <v>11.494831717846811</v>
      </c>
      <c r="T8">
        <v>0</v>
      </c>
      <c r="U8">
        <v>52.02717324386699</v>
      </c>
      <c r="V8">
        <v>9.0420186507271563</v>
      </c>
      <c r="W8">
        <v>15.361539262409782</v>
      </c>
      <c r="X8">
        <v>65.131187930973923</v>
      </c>
      <c r="Y8">
        <v>0</v>
      </c>
      <c r="Z8">
        <v>2.8934488666249218</v>
      </c>
      <c r="AA8">
        <v>0</v>
      </c>
      <c r="AB8">
        <v>0</v>
      </c>
      <c r="AC8">
        <v>0</v>
      </c>
      <c r="AD8">
        <v>0</v>
      </c>
      <c r="AE8">
        <v>0</v>
      </c>
      <c r="AF8">
        <v>5.6845644000208715</v>
      </c>
      <c r="AG8">
        <v>29.101154676789818</v>
      </c>
      <c r="AH8">
        <v>0</v>
      </c>
      <c r="AI8">
        <v>0</v>
      </c>
      <c r="AJ8">
        <v>0</v>
      </c>
      <c r="AK8">
        <v>11.397840449906072</v>
      </c>
      <c r="AL8">
        <v>0</v>
      </c>
      <c r="AM8">
        <v>0</v>
      </c>
      <c r="AN8">
        <v>0</v>
      </c>
      <c r="AO8">
        <v>0</v>
      </c>
      <c r="AP8">
        <v>0.33933081527864745</v>
      </c>
      <c r="AQ8">
        <v>0</v>
      </c>
      <c r="AR8">
        <v>20.714795120851598</v>
      </c>
      <c r="AS8">
        <v>14.431642639949905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28.965725148701353</v>
      </c>
      <c r="BB8">
        <f t="shared" si="0"/>
        <v>663.9942066384134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251.94109223892832</v>
      </c>
      <c r="L9">
        <v>6.3243363890950199</v>
      </c>
      <c r="M9">
        <v>63.098117462811771</v>
      </c>
      <c r="N9">
        <v>51.493264211172999</v>
      </c>
      <c r="O9">
        <v>36.341416897126997</v>
      </c>
      <c r="P9">
        <v>13.210124676499545</v>
      </c>
      <c r="Q9">
        <v>9.5321361898292967</v>
      </c>
      <c r="R9">
        <v>18.428416050677715</v>
      </c>
      <c r="S9">
        <v>11.494831717846811</v>
      </c>
      <c r="T9">
        <v>0</v>
      </c>
      <c r="U9">
        <v>52.02717324386699</v>
      </c>
      <c r="V9">
        <v>9.0420186507271563</v>
      </c>
      <c r="W9">
        <v>15.361539262409782</v>
      </c>
      <c r="X9">
        <v>65.131187930973923</v>
      </c>
      <c r="Y9">
        <v>0</v>
      </c>
      <c r="Z9">
        <v>2.8934488666249218</v>
      </c>
      <c r="AA9">
        <v>0</v>
      </c>
      <c r="AB9">
        <v>0</v>
      </c>
      <c r="AC9">
        <v>0</v>
      </c>
      <c r="AD9">
        <v>0</v>
      </c>
      <c r="AE9">
        <v>0</v>
      </c>
      <c r="AF9">
        <v>5.6845644000208715</v>
      </c>
      <c r="AG9">
        <v>29.101154676789818</v>
      </c>
      <c r="AH9">
        <v>0</v>
      </c>
      <c r="AI9">
        <v>0</v>
      </c>
      <c r="AJ9">
        <v>0</v>
      </c>
      <c r="AK9">
        <v>11.397840449906072</v>
      </c>
      <c r="AL9">
        <v>0</v>
      </c>
      <c r="AM9">
        <v>0</v>
      </c>
      <c r="AN9">
        <v>0</v>
      </c>
      <c r="AO9">
        <v>0</v>
      </c>
      <c r="AP9">
        <v>0.33933081527864745</v>
      </c>
      <c r="AQ9">
        <v>0</v>
      </c>
      <c r="AR9">
        <v>20.714795120851598</v>
      </c>
      <c r="AS9">
        <v>14.431642639949905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28.757916453059998</v>
      </c>
      <c r="BB9">
        <f t="shared" si="0"/>
        <v>659.23051543832844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256.91140604117504</v>
      </c>
      <c r="L10">
        <v>6.3243363890950199</v>
      </c>
      <c r="M10">
        <v>63.098117462811771</v>
      </c>
      <c r="N10">
        <v>51.493264211172999</v>
      </c>
      <c r="O10">
        <v>36.341416897126997</v>
      </c>
      <c r="P10">
        <v>13.210124676499545</v>
      </c>
      <c r="Q10">
        <v>9.5321361898292967</v>
      </c>
      <c r="R10">
        <v>18.428416050677715</v>
      </c>
      <c r="S10">
        <v>11.494831717846811</v>
      </c>
      <c r="T10">
        <v>0</v>
      </c>
      <c r="U10">
        <v>52.02717324386699</v>
      </c>
      <c r="V10">
        <v>9.0420186507271563</v>
      </c>
      <c r="W10">
        <v>15.361539262409782</v>
      </c>
      <c r="X10">
        <v>65.131187930973923</v>
      </c>
      <c r="Y10">
        <v>0</v>
      </c>
      <c r="Z10">
        <v>2.8934488666249218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5.6845644000208715</v>
      </c>
      <c r="AG10">
        <v>29.101154676789818</v>
      </c>
      <c r="AH10">
        <v>0</v>
      </c>
      <c r="AI10">
        <v>0</v>
      </c>
      <c r="AJ10">
        <v>0</v>
      </c>
      <c r="AK10">
        <v>11.397840449906072</v>
      </c>
      <c r="AL10">
        <v>0</v>
      </c>
      <c r="AM10">
        <v>0</v>
      </c>
      <c r="AN10">
        <v>0</v>
      </c>
      <c r="AO10">
        <v>0</v>
      </c>
      <c r="AP10">
        <v>0.33933081527864745</v>
      </c>
      <c r="AQ10">
        <v>0</v>
      </c>
      <c r="AR10">
        <v>20.714795120851598</v>
      </c>
      <c r="AS10">
        <v>14.431642639949905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28.965675569993884</v>
      </c>
      <c r="BB10">
        <f t="shared" si="0"/>
        <v>663.99307012364125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256.91249338840157</v>
      </c>
      <c r="L11">
        <v>6.3243363890950199</v>
      </c>
      <c r="M11">
        <v>63.098117462811771</v>
      </c>
      <c r="N11">
        <v>51.493264211172999</v>
      </c>
      <c r="O11">
        <v>36.341416897126997</v>
      </c>
      <c r="P11">
        <v>13.210124676499545</v>
      </c>
      <c r="Q11">
        <v>9.5321361898292967</v>
      </c>
      <c r="R11">
        <v>18.42858212732288</v>
      </c>
      <c r="S11">
        <v>11.495044749018412</v>
      </c>
      <c r="T11">
        <v>0</v>
      </c>
      <c r="U11">
        <v>52.02717324386699</v>
      </c>
      <c r="V11">
        <v>9.0420186507271563</v>
      </c>
      <c r="W11">
        <v>15.361539262409782</v>
      </c>
      <c r="X11">
        <v>65.131187930973923</v>
      </c>
      <c r="Y11">
        <v>0</v>
      </c>
      <c r="Z11">
        <v>2.8934488666249218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5.6845644000208715</v>
      </c>
      <c r="AG11">
        <v>29.101154676789818</v>
      </c>
      <c r="AH11">
        <v>0</v>
      </c>
      <c r="AI11">
        <v>0</v>
      </c>
      <c r="AJ11">
        <v>0</v>
      </c>
      <c r="AK11">
        <v>11.397840449906072</v>
      </c>
      <c r="AL11">
        <v>0</v>
      </c>
      <c r="AM11">
        <v>0</v>
      </c>
      <c r="AN11">
        <v>0</v>
      </c>
      <c r="AO11">
        <v>0</v>
      </c>
      <c r="AP11">
        <v>0.33933081527864745</v>
      </c>
      <c r="AQ11">
        <v>0</v>
      </c>
      <c r="AR11">
        <v>23.15182984095178</v>
      </c>
      <c r="AS11">
        <v>14.431642639949905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29.067604919114906</v>
      </c>
      <c r="BB11">
        <f t="shared" si="0"/>
        <v>666.32964194966371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256.90914936801295</v>
      </c>
      <c r="L12">
        <v>6.3243363890950199</v>
      </c>
      <c r="M12">
        <v>63.098117462811771</v>
      </c>
      <c r="N12">
        <v>51.493264211172999</v>
      </c>
      <c r="O12">
        <v>36.341416897126997</v>
      </c>
      <c r="P12">
        <v>13.210124676499545</v>
      </c>
      <c r="Q12">
        <v>9.529137353684705</v>
      </c>
      <c r="R12">
        <v>18.42858212732288</v>
      </c>
      <c r="S12">
        <v>11.494199178031536</v>
      </c>
      <c r="T12">
        <v>0</v>
      </c>
      <c r="U12">
        <v>52.02717324386699</v>
      </c>
      <c r="V12">
        <v>9.0420186507271563</v>
      </c>
      <c r="W12">
        <v>15.361539262409782</v>
      </c>
      <c r="X12">
        <v>65.131187930973923</v>
      </c>
      <c r="Y12">
        <v>0</v>
      </c>
      <c r="Z12">
        <v>2.8934488666249218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5.6845644000208715</v>
      </c>
      <c r="AG12">
        <v>29.101154676789818</v>
      </c>
      <c r="AH12">
        <v>0</v>
      </c>
      <c r="AI12">
        <v>0</v>
      </c>
      <c r="AJ12">
        <v>0</v>
      </c>
      <c r="AK12">
        <v>11.397840449906072</v>
      </c>
      <c r="AL12">
        <v>0</v>
      </c>
      <c r="AM12">
        <v>0</v>
      </c>
      <c r="AN12">
        <v>0</v>
      </c>
      <c r="AO12">
        <v>0</v>
      </c>
      <c r="AP12">
        <v>0.33933081527864745</v>
      </c>
      <c r="AQ12">
        <v>0</v>
      </c>
      <c r="AR12">
        <v>23.15182984095178</v>
      </c>
      <c r="AS12">
        <v>14.431642639949905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29.067304442844588</v>
      </c>
      <c r="BB12">
        <f t="shared" si="0"/>
        <v>666.32275399841399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256.90914936801295</v>
      </c>
      <c r="L13">
        <v>6.3243363890950199</v>
      </c>
      <c r="M13">
        <v>63.098117462811771</v>
      </c>
      <c r="N13">
        <v>51.493264211172999</v>
      </c>
      <c r="O13">
        <v>36.341416897126997</v>
      </c>
      <c r="P13">
        <v>13.210124676499545</v>
      </c>
      <c r="Q13">
        <v>9.529137353684705</v>
      </c>
      <c r="R13">
        <v>18.42858212732288</v>
      </c>
      <c r="S13">
        <v>11.494199178031536</v>
      </c>
      <c r="T13">
        <v>0</v>
      </c>
      <c r="U13">
        <v>52.02717324386699</v>
      </c>
      <c r="V13">
        <v>9.0420186507271563</v>
      </c>
      <c r="W13">
        <v>15.361539262409782</v>
      </c>
      <c r="X13">
        <v>65.131187930973923</v>
      </c>
      <c r="Y13">
        <v>0</v>
      </c>
      <c r="Z13">
        <v>2.8934488666249218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5.6845644000208715</v>
      </c>
      <c r="AG13">
        <v>29.101154676789818</v>
      </c>
      <c r="AH13">
        <v>0</v>
      </c>
      <c r="AI13">
        <v>0</v>
      </c>
      <c r="AJ13">
        <v>0</v>
      </c>
      <c r="AK13">
        <v>11.397840449906072</v>
      </c>
      <c r="AL13">
        <v>0</v>
      </c>
      <c r="AM13">
        <v>0</v>
      </c>
      <c r="AN13">
        <v>0</v>
      </c>
      <c r="AO13">
        <v>0</v>
      </c>
      <c r="AP13">
        <v>0.16966540763932372</v>
      </c>
      <c r="AQ13">
        <v>0</v>
      </c>
      <c r="AR13">
        <v>20.714795120851598</v>
      </c>
      <c r="AS13">
        <v>14.431642639949905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28.958344377505078</v>
      </c>
      <c r="BB13">
        <f t="shared" si="0"/>
        <v>663.82501393601387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256.90914936801295</v>
      </c>
      <c r="L14">
        <v>6.3243363890950199</v>
      </c>
      <c r="M14">
        <v>63.098117462811771</v>
      </c>
      <c r="N14">
        <v>51.493264211172999</v>
      </c>
      <c r="O14">
        <v>36.341416897126997</v>
      </c>
      <c r="P14">
        <v>13.210124676499545</v>
      </c>
      <c r="Q14">
        <v>9.529137353684705</v>
      </c>
      <c r="R14">
        <v>18.428416050677715</v>
      </c>
      <c r="S14">
        <v>11.493940682048068</v>
      </c>
      <c r="T14">
        <v>0</v>
      </c>
      <c r="U14">
        <v>52.02717324386699</v>
      </c>
      <c r="V14">
        <v>9.0420186507271563</v>
      </c>
      <c r="W14">
        <v>15.361539262409782</v>
      </c>
      <c r="X14">
        <v>65.131187930973923</v>
      </c>
      <c r="Y14">
        <v>0</v>
      </c>
      <c r="Z14">
        <v>2.8934488666249218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5.6845644000208715</v>
      </c>
      <c r="AG14">
        <v>29.101154676789818</v>
      </c>
      <c r="AH14">
        <v>0</v>
      </c>
      <c r="AI14">
        <v>0</v>
      </c>
      <c r="AJ14">
        <v>0</v>
      </c>
      <c r="AK14">
        <v>11.397840449906072</v>
      </c>
      <c r="AL14">
        <v>0</v>
      </c>
      <c r="AM14">
        <v>0</v>
      </c>
      <c r="AN14">
        <v>0</v>
      </c>
      <c r="AO14">
        <v>0</v>
      </c>
      <c r="AP14">
        <v>0.16966540763932372</v>
      </c>
      <c r="AQ14">
        <v>0</v>
      </c>
      <c r="AR14">
        <v>20.714795120851598</v>
      </c>
      <c r="AS14">
        <v>14.431642639949905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28.9583266303692</v>
      </c>
      <c r="BB14">
        <f t="shared" si="0"/>
        <v>663.82460711052101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256.90914936801295</v>
      </c>
      <c r="L15">
        <v>6.3243363890950199</v>
      </c>
      <c r="M15">
        <v>63.098117462811771</v>
      </c>
      <c r="N15">
        <v>51.493264211172999</v>
      </c>
      <c r="O15">
        <v>36.341416897126997</v>
      </c>
      <c r="P15">
        <v>13.210124676499545</v>
      </c>
      <c r="Q15">
        <v>9.529137353684705</v>
      </c>
      <c r="R15">
        <v>18.42858212732288</v>
      </c>
      <c r="S15">
        <v>11.494199178031536</v>
      </c>
      <c r="T15">
        <v>0</v>
      </c>
      <c r="U15">
        <v>52.02717324386699</v>
      </c>
      <c r="V15">
        <v>9.0420186507271563</v>
      </c>
      <c r="W15">
        <v>15.361539262409782</v>
      </c>
      <c r="X15">
        <v>65.131187930973923</v>
      </c>
      <c r="Y15">
        <v>0</v>
      </c>
      <c r="Z15">
        <v>2.8934488666249218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5.6845644000208715</v>
      </c>
      <c r="AG15">
        <v>29.101154676789818</v>
      </c>
      <c r="AH15">
        <v>0</v>
      </c>
      <c r="AI15">
        <v>0</v>
      </c>
      <c r="AJ15">
        <v>0</v>
      </c>
      <c r="AK15">
        <v>11.397840449906072</v>
      </c>
      <c r="AL15">
        <v>0</v>
      </c>
      <c r="AM15">
        <v>0</v>
      </c>
      <c r="AN15">
        <v>0</v>
      </c>
      <c r="AO15">
        <v>0</v>
      </c>
      <c r="AP15">
        <v>0.16966540763932372</v>
      </c>
      <c r="AQ15">
        <v>0</v>
      </c>
      <c r="AR15">
        <v>20.714795120851598</v>
      </c>
      <c r="AS15">
        <v>14.082432804007514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28.943747406362686</v>
      </c>
      <c r="BB15">
        <f t="shared" si="0"/>
        <v>663.49040107121391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256.90914936801295</v>
      </c>
      <c r="L16">
        <v>6.3243363890950199</v>
      </c>
      <c r="M16">
        <v>63.098117462811771</v>
      </c>
      <c r="N16">
        <v>51.493264211172999</v>
      </c>
      <c r="O16">
        <v>36.341416897126997</v>
      </c>
      <c r="P16">
        <v>13.210124676499545</v>
      </c>
      <c r="Q16">
        <v>9.529137353684705</v>
      </c>
      <c r="R16">
        <v>18.42858212732288</v>
      </c>
      <c r="S16">
        <v>11.494199178031536</v>
      </c>
      <c r="T16">
        <v>0</v>
      </c>
      <c r="U16">
        <v>52.02717324386699</v>
      </c>
      <c r="V16">
        <v>9.0420186507271563</v>
      </c>
      <c r="W16">
        <v>15.361539262409782</v>
      </c>
      <c r="X16">
        <v>65.131187930973923</v>
      </c>
      <c r="Y16">
        <v>0</v>
      </c>
      <c r="Z16">
        <v>2.8934488666249218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5.6845644000208715</v>
      </c>
      <c r="AG16">
        <v>29.101154676789818</v>
      </c>
      <c r="AH16">
        <v>0</v>
      </c>
      <c r="AI16">
        <v>0</v>
      </c>
      <c r="AJ16">
        <v>0</v>
      </c>
      <c r="AK16">
        <v>11.397840449906072</v>
      </c>
      <c r="AL16">
        <v>0</v>
      </c>
      <c r="AM16">
        <v>0</v>
      </c>
      <c r="AN16">
        <v>0</v>
      </c>
      <c r="AO16">
        <v>0</v>
      </c>
      <c r="AP16">
        <v>0.16966540763932372</v>
      </c>
      <c r="AQ16">
        <v>0</v>
      </c>
      <c r="AR16">
        <v>20.714795120851598</v>
      </c>
      <c r="AS16">
        <v>14.082432804007514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28.943747406362686</v>
      </c>
      <c r="BB16">
        <f t="shared" si="0"/>
        <v>663.49040107121391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256.90914936801295</v>
      </c>
      <c r="L17">
        <v>6.3243363890950199</v>
      </c>
      <c r="M17">
        <v>63.098117462811771</v>
      </c>
      <c r="N17">
        <v>51.493264211172999</v>
      </c>
      <c r="O17">
        <v>36.341416897126997</v>
      </c>
      <c r="P17">
        <v>13.210124676499545</v>
      </c>
      <c r="Q17">
        <v>9.529137353684705</v>
      </c>
      <c r="R17">
        <v>18.428914525443641</v>
      </c>
      <c r="S17">
        <v>11.494457995128027</v>
      </c>
      <c r="T17">
        <v>0</v>
      </c>
      <c r="U17">
        <v>52.02717324386699</v>
      </c>
      <c r="V17">
        <v>9.0420186507271563</v>
      </c>
      <c r="W17">
        <v>15.361539262409782</v>
      </c>
      <c r="X17">
        <v>65.131187930973923</v>
      </c>
      <c r="Y17">
        <v>0</v>
      </c>
      <c r="Z17">
        <v>2.8934488666249218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5.6845644000208715</v>
      </c>
      <c r="AG17">
        <v>29.101154676789818</v>
      </c>
      <c r="AH17">
        <v>0</v>
      </c>
      <c r="AI17">
        <v>0</v>
      </c>
      <c r="AJ17">
        <v>0</v>
      </c>
      <c r="AK17">
        <v>11.397840449906072</v>
      </c>
      <c r="AL17">
        <v>0</v>
      </c>
      <c r="AM17">
        <v>0</v>
      </c>
      <c r="AN17">
        <v>0</v>
      </c>
      <c r="AO17">
        <v>0</v>
      </c>
      <c r="AP17">
        <v>0.16966540763932372</v>
      </c>
      <c r="AQ17">
        <v>0</v>
      </c>
      <c r="AR17">
        <v>20.714795120851598</v>
      </c>
      <c r="AS17">
        <v>14.082432804007514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28.943772119158769</v>
      </c>
      <c r="BB17">
        <f t="shared" si="0"/>
        <v>663.49096757363509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256.90914936801295</v>
      </c>
      <c r="L18">
        <v>6.3243363890950199</v>
      </c>
      <c r="M18">
        <v>63.098117462811771</v>
      </c>
      <c r="N18">
        <v>51.493264211172999</v>
      </c>
      <c r="O18">
        <v>36.341416897126997</v>
      </c>
      <c r="P18">
        <v>13.210124676499545</v>
      </c>
      <c r="Q18">
        <v>9.529137353684705</v>
      </c>
      <c r="R18">
        <v>18.428914525443641</v>
      </c>
      <c r="S18">
        <v>11.494457995128027</v>
      </c>
      <c r="T18">
        <v>0</v>
      </c>
      <c r="U18">
        <v>52.02717324386699</v>
      </c>
      <c r="V18">
        <v>9.0420186507271563</v>
      </c>
      <c r="W18">
        <v>15.361539262409782</v>
      </c>
      <c r="X18">
        <v>65.131187930973923</v>
      </c>
      <c r="Y18">
        <v>0</v>
      </c>
      <c r="Z18">
        <v>2.8934488666249218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5.6845644000208715</v>
      </c>
      <c r="AG18">
        <v>29.101154676789818</v>
      </c>
      <c r="AH18">
        <v>0</v>
      </c>
      <c r="AI18">
        <v>0</v>
      </c>
      <c r="AJ18">
        <v>0</v>
      </c>
      <c r="AK18">
        <v>11.397840449906072</v>
      </c>
      <c r="AL18">
        <v>0</v>
      </c>
      <c r="AM18">
        <v>2.3197144671258609</v>
      </c>
      <c r="AN18">
        <v>0</v>
      </c>
      <c r="AO18">
        <v>0</v>
      </c>
      <c r="AP18">
        <v>0.16966540763932372</v>
      </c>
      <c r="AQ18">
        <v>0</v>
      </c>
      <c r="AR18">
        <v>20.714795120851598</v>
      </c>
      <c r="AS18">
        <v>14.082432804007514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29.040736183884629</v>
      </c>
      <c r="BB18">
        <f t="shared" si="0"/>
        <v>665.71371797603513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256.90914936801295</v>
      </c>
      <c r="L19">
        <v>6.3243363890950199</v>
      </c>
      <c r="M19">
        <v>63.098117462811771</v>
      </c>
      <c r="N19">
        <v>51.493264211172999</v>
      </c>
      <c r="O19">
        <v>36.341416897126997</v>
      </c>
      <c r="P19">
        <v>13.210124676499545</v>
      </c>
      <c r="Q19">
        <v>9.529137353684705</v>
      </c>
      <c r="R19">
        <v>18.428914525443641</v>
      </c>
      <c r="S19">
        <v>11.494457995128027</v>
      </c>
      <c r="T19">
        <v>0</v>
      </c>
      <c r="U19">
        <v>52.02717324386699</v>
      </c>
      <c r="V19">
        <v>9.0420186507271563</v>
      </c>
      <c r="W19">
        <v>15.361539262409782</v>
      </c>
      <c r="X19">
        <v>65.131187930973923</v>
      </c>
      <c r="Y19">
        <v>0</v>
      </c>
      <c r="Z19">
        <v>2.8934488666249218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5.6845644000208715</v>
      </c>
      <c r="AG19">
        <v>29.101154676789818</v>
      </c>
      <c r="AH19">
        <v>0</v>
      </c>
      <c r="AI19">
        <v>0</v>
      </c>
      <c r="AJ19">
        <v>0</v>
      </c>
      <c r="AK19">
        <v>11.397840449906072</v>
      </c>
      <c r="AL19">
        <v>0</v>
      </c>
      <c r="AM19">
        <v>2.3197144671258609</v>
      </c>
      <c r="AN19">
        <v>0</v>
      </c>
      <c r="AO19">
        <v>0</v>
      </c>
      <c r="AP19">
        <v>0.16966540763932372</v>
      </c>
      <c r="AQ19">
        <v>0</v>
      </c>
      <c r="AR19">
        <v>23.15182984095178</v>
      </c>
      <c r="AS19">
        <v>14.082432804007514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29.142604235184816</v>
      </c>
      <c r="BB19">
        <f t="shared" si="0"/>
        <v>668.0488846448352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256.90914936801295</v>
      </c>
      <c r="L20">
        <v>6.3243363890950199</v>
      </c>
      <c r="M20">
        <v>63.098117462811771</v>
      </c>
      <c r="N20">
        <v>51.493264211172999</v>
      </c>
      <c r="O20">
        <v>36.341416897126997</v>
      </c>
      <c r="P20">
        <v>13.210124676499545</v>
      </c>
      <c r="Q20">
        <v>9.529137353684705</v>
      </c>
      <c r="R20">
        <v>18.428748285558143</v>
      </c>
      <c r="S20">
        <v>11.494199178031536</v>
      </c>
      <c r="T20">
        <v>0</v>
      </c>
      <c r="U20">
        <v>52.02717324386699</v>
      </c>
      <c r="V20">
        <v>9.0420186507271563</v>
      </c>
      <c r="W20">
        <v>15.361539262409782</v>
      </c>
      <c r="X20">
        <v>65.131187930973923</v>
      </c>
      <c r="Y20">
        <v>0</v>
      </c>
      <c r="Z20">
        <v>2.8934488666249218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5.6845644000208715</v>
      </c>
      <c r="AG20">
        <v>29.101154676789818</v>
      </c>
      <c r="AH20">
        <v>0</v>
      </c>
      <c r="AI20">
        <v>0</v>
      </c>
      <c r="AJ20">
        <v>0</v>
      </c>
      <c r="AK20">
        <v>11.397840449906072</v>
      </c>
      <c r="AL20">
        <v>0</v>
      </c>
      <c r="AM20">
        <v>2.3197144671258609</v>
      </c>
      <c r="AN20">
        <v>0</v>
      </c>
      <c r="AO20">
        <v>0</v>
      </c>
      <c r="AP20">
        <v>0.16966540763932372</v>
      </c>
      <c r="AQ20">
        <v>0</v>
      </c>
      <c r="AR20">
        <v>23.15182984095178</v>
      </c>
      <c r="AS20">
        <v>14.082432804007514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29.142586467802968</v>
      </c>
      <c r="BB20">
        <f t="shared" si="0"/>
        <v>668.04847735523492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256.90914936801295</v>
      </c>
      <c r="L21">
        <v>6.3243363890950199</v>
      </c>
      <c r="M21">
        <v>63.098117462811771</v>
      </c>
      <c r="N21">
        <v>51.493264211172999</v>
      </c>
      <c r="O21">
        <v>36.341416897126997</v>
      </c>
      <c r="P21">
        <v>13.210124676499545</v>
      </c>
      <c r="Q21">
        <v>9.529137353684705</v>
      </c>
      <c r="R21">
        <v>18.428748285558143</v>
      </c>
      <c r="S21">
        <v>11.494199178031536</v>
      </c>
      <c r="T21">
        <v>0</v>
      </c>
      <c r="U21">
        <v>52.02717324386699</v>
      </c>
      <c r="V21">
        <v>9.0420186507271563</v>
      </c>
      <c r="W21">
        <v>15.361539262409782</v>
      </c>
      <c r="X21">
        <v>65.131187930973923</v>
      </c>
      <c r="Y21">
        <v>0</v>
      </c>
      <c r="Z21">
        <v>2.8934488666249218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5.6845644000208715</v>
      </c>
      <c r="AG21">
        <v>29.101154676789818</v>
      </c>
      <c r="AH21">
        <v>0</v>
      </c>
      <c r="AI21">
        <v>0</v>
      </c>
      <c r="AJ21">
        <v>0</v>
      </c>
      <c r="AK21">
        <v>11.397840449906072</v>
      </c>
      <c r="AL21">
        <v>0</v>
      </c>
      <c r="AM21">
        <v>4.7108050465456062</v>
      </c>
      <c r="AN21">
        <v>0</v>
      </c>
      <c r="AO21">
        <v>0</v>
      </c>
      <c r="AP21">
        <v>0.16966540763932372</v>
      </c>
      <c r="AQ21">
        <v>0</v>
      </c>
      <c r="AR21">
        <v>20.714795120851598</v>
      </c>
      <c r="AS21">
        <v>14.082432804007514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29.140666002722526</v>
      </c>
      <c r="BB21">
        <f t="shared" si="0"/>
        <v>668.00445367963493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256.90914936801295</v>
      </c>
      <c r="L22">
        <v>6.3243363890950199</v>
      </c>
      <c r="M22">
        <v>63.098117462811771</v>
      </c>
      <c r="N22">
        <v>51.493264211172999</v>
      </c>
      <c r="O22">
        <v>36.341416897126997</v>
      </c>
      <c r="P22">
        <v>13.210124676499545</v>
      </c>
      <c r="Q22">
        <v>9.529137353684705</v>
      </c>
      <c r="R22">
        <v>18.428914525443641</v>
      </c>
      <c r="S22">
        <v>11.494199178031536</v>
      </c>
      <c r="T22">
        <v>0</v>
      </c>
      <c r="U22">
        <v>52.02717324386699</v>
      </c>
      <c r="V22">
        <v>9.0420186507271563</v>
      </c>
      <c r="W22">
        <v>15.361539262409782</v>
      </c>
      <c r="X22">
        <v>65.131187930973923</v>
      </c>
      <c r="Y22">
        <v>0</v>
      </c>
      <c r="Z22">
        <v>2.8934488666249218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5.6845644000208715</v>
      </c>
      <c r="AG22">
        <v>29.101154676789818</v>
      </c>
      <c r="AH22">
        <v>0</v>
      </c>
      <c r="AI22">
        <v>0</v>
      </c>
      <c r="AJ22">
        <v>0</v>
      </c>
      <c r="AK22">
        <v>11.397840449906072</v>
      </c>
      <c r="AL22">
        <v>0</v>
      </c>
      <c r="AM22">
        <v>7.0519329296597784</v>
      </c>
      <c r="AN22">
        <v>0</v>
      </c>
      <c r="AO22">
        <v>0</v>
      </c>
      <c r="AP22">
        <v>0.16966540763932372</v>
      </c>
      <c r="AQ22">
        <v>0</v>
      </c>
      <c r="AR22">
        <v>20.714795120851598</v>
      </c>
      <c r="AS22">
        <v>14.082432804007514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29.238532097063914</v>
      </c>
      <c r="BB22">
        <f t="shared" si="0"/>
        <v>670.24788170829311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256.91224899709772</v>
      </c>
      <c r="L23">
        <v>6.3243363890950199</v>
      </c>
      <c r="M23">
        <v>63.098117462811771</v>
      </c>
      <c r="N23">
        <v>51.493264211172999</v>
      </c>
      <c r="O23">
        <v>36.341416897126997</v>
      </c>
      <c r="P23">
        <v>13.210124676499545</v>
      </c>
      <c r="Q23">
        <v>9.529137353684705</v>
      </c>
      <c r="R23">
        <v>18.430414368626309</v>
      </c>
      <c r="S23">
        <v>11.494717133936259</v>
      </c>
      <c r="T23">
        <v>0</v>
      </c>
      <c r="U23">
        <v>52.02717324386699</v>
      </c>
      <c r="V23">
        <v>9.0420186507271563</v>
      </c>
      <c r="W23">
        <v>15.361539262409782</v>
      </c>
      <c r="X23">
        <v>65.131187930973923</v>
      </c>
      <c r="Y23">
        <v>0</v>
      </c>
      <c r="Z23">
        <v>5.7868977332498437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5.6845644000208715</v>
      </c>
      <c r="AG23">
        <v>29.101154676789818</v>
      </c>
      <c r="AH23">
        <v>8.4498392202045487</v>
      </c>
      <c r="AI23">
        <v>0</v>
      </c>
      <c r="AJ23">
        <v>0</v>
      </c>
      <c r="AK23">
        <v>11.397840449906072</v>
      </c>
      <c r="AL23">
        <v>0</v>
      </c>
      <c r="AM23">
        <v>7.0519329296597784</v>
      </c>
      <c r="AN23">
        <v>0</v>
      </c>
      <c r="AO23">
        <v>0</v>
      </c>
      <c r="AP23">
        <v>0.16966540763932372</v>
      </c>
      <c r="AQ23">
        <v>0</v>
      </c>
      <c r="AR23">
        <v>20.714795120851598</v>
      </c>
      <c r="AS23">
        <v>14.082432804007514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29.712895447590956</v>
      </c>
      <c r="BB23">
        <f t="shared" si="0"/>
        <v>681.12192387276775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256.9103720365124</v>
      </c>
      <c r="L24">
        <v>6.3244351353480894</v>
      </c>
      <c r="M24">
        <v>63.098117462811771</v>
      </c>
      <c r="N24">
        <v>51.493264211172999</v>
      </c>
      <c r="O24">
        <v>36.341416897126997</v>
      </c>
      <c r="P24">
        <v>13.210124676499545</v>
      </c>
      <c r="Q24">
        <v>9.5321361898292967</v>
      </c>
      <c r="R24">
        <v>18.430414368626309</v>
      </c>
      <c r="S24">
        <v>11.495471464497548</v>
      </c>
      <c r="T24">
        <v>0</v>
      </c>
      <c r="U24">
        <v>52.02717324386699</v>
      </c>
      <c r="V24">
        <v>9.0420186507271563</v>
      </c>
      <c r="W24">
        <v>15.361539262409782</v>
      </c>
      <c r="X24">
        <v>65.131187930973923</v>
      </c>
      <c r="Y24">
        <v>0</v>
      </c>
      <c r="Z24">
        <v>5.7868977332498437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5.6845644000208715</v>
      </c>
      <c r="AG24">
        <v>29.101154676789818</v>
      </c>
      <c r="AH24">
        <v>16.899678440409097</v>
      </c>
      <c r="AI24">
        <v>0</v>
      </c>
      <c r="AJ24">
        <v>0</v>
      </c>
      <c r="AK24">
        <v>11.397840449906072</v>
      </c>
      <c r="AL24">
        <v>0</v>
      </c>
      <c r="AM24">
        <v>7.0519329296597784</v>
      </c>
      <c r="AN24">
        <v>0</v>
      </c>
      <c r="AO24">
        <v>0</v>
      </c>
      <c r="AP24">
        <v>0.16966540763932372</v>
      </c>
      <c r="AQ24">
        <v>9.3168655213942824</v>
      </c>
      <c r="AR24">
        <v>20.714795120851598</v>
      </c>
      <c r="AS24">
        <v>14.082432804007514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30.455626258799025</v>
      </c>
      <c r="BB24">
        <f t="shared" si="0"/>
        <v>698.14787275553215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256.90985134937426</v>
      </c>
      <c r="L25">
        <v>6.324339350990317</v>
      </c>
      <c r="M25">
        <v>63.098117462811771</v>
      </c>
      <c r="N25">
        <v>51.493264211172999</v>
      </c>
      <c r="O25">
        <v>36.341416897126997</v>
      </c>
      <c r="P25">
        <v>13.210124676499545</v>
      </c>
      <c r="Q25">
        <v>9.5321361898292967</v>
      </c>
      <c r="R25">
        <v>18.428500053998427</v>
      </c>
      <c r="S25">
        <v>11.496542078769618</v>
      </c>
      <c r="T25">
        <v>0</v>
      </c>
      <c r="U25">
        <v>52.02717324386699</v>
      </c>
      <c r="V25">
        <v>9.0420186507271563</v>
      </c>
      <c r="W25">
        <v>15.361539262409782</v>
      </c>
      <c r="X25">
        <v>65.131187930973923</v>
      </c>
      <c r="Y25">
        <v>0</v>
      </c>
      <c r="Z25">
        <v>5.7868977332498437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5.6845644000208715</v>
      </c>
      <c r="AG25">
        <v>29.101154676789818</v>
      </c>
      <c r="AH25">
        <v>25.349517660613646</v>
      </c>
      <c r="AI25">
        <v>0</v>
      </c>
      <c r="AJ25">
        <v>0</v>
      </c>
      <c r="AK25">
        <v>11.397840449906072</v>
      </c>
      <c r="AL25">
        <v>0</v>
      </c>
      <c r="AM25">
        <v>7.0519329296597784</v>
      </c>
      <c r="AN25">
        <v>0</v>
      </c>
      <c r="AO25">
        <v>0</v>
      </c>
      <c r="AP25">
        <v>0.16966540763932372</v>
      </c>
      <c r="AQ25">
        <v>27.950595863076604</v>
      </c>
      <c r="AR25">
        <v>23.15182984095178</v>
      </c>
      <c r="AS25">
        <v>14.082432804007514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31.689526482602638</v>
      </c>
      <c r="BB25">
        <f t="shared" si="0"/>
        <v>726.43311664186388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256.90843105262496</v>
      </c>
      <c r="L26">
        <v>6.157514735512553</v>
      </c>
      <c r="M26">
        <v>63.098117462811771</v>
      </c>
      <c r="N26">
        <v>51.493264211172999</v>
      </c>
      <c r="O26">
        <v>36.341416897126997</v>
      </c>
      <c r="P26">
        <v>13.210124676499545</v>
      </c>
      <c r="Q26">
        <v>9.5330617856939899</v>
      </c>
      <c r="R26">
        <v>18.428500053998427</v>
      </c>
      <c r="S26">
        <v>11.499053403396822</v>
      </c>
      <c r="T26">
        <v>0</v>
      </c>
      <c r="U26">
        <v>52.02717324386699</v>
      </c>
      <c r="V26">
        <v>9.0420186507271563</v>
      </c>
      <c r="W26">
        <v>15.361539262409782</v>
      </c>
      <c r="X26">
        <v>65.131187930973923</v>
      </c>
      <c r="Y26">
        <v>0</v>
      </c>
      <c r="Z26">
        <v>5.7868977332498437</v>
      </c>
      <c r="AA26">
        <v>0</v>
      </c>
      <c r="AB26">
        <v>1.4902156620747231</v>
      </c>
      <c r="AC26">
        <v>3.4137135137758294</v>
      </c>
      <c r="AD26">
        <v>0</v>
      </c>
      <c r="AE26">
        <v>0</v>
      </c>
      <c r="AF26">
        <v>5.6845644000208715</v>
      </c>
      <c r="AG26">
        <v>29.101154676789818</v>
      </c>
      <c r="AH26">
        <v>38.024276939782922</v>
      </c>
      <c r="AI26">
        <v>0</v>
      </c>
      <c r="AJ26">
        <v>0</v>
      </c>
      <c r="AK26">
        <v>11.397840449906072</v>
      </c>
      <c r="AL26">
        <v>0</v>
      </c>
      <c r="AM26">
        <v>7.0519329296597784</v>
      </c>
      <c r="AN26">
        <v>0</v>
      </c>
      <c r="AO26">
        <v>0</v>
      </c>
      <c r="AP26">
        <v>0.28277567939887288</v>
      </c>
      <c r="AQ26">
        <v>27.950595863076604</v>
      </c>
      <c r="AR26">
        <v>23.15182984095178</v>
      </c>
      <c r="AS26">
        <v>14.082432804007514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32.422154695327492</v>
      </c>
      <c r="BB26">
        <f t="shared" si="0"/>
        <v>743.22747916418348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256.90985134937426</v>
      </c>
      <c r="L27">
        <v>6.3241967220344275</v>
      </c>
      <c r="M27">
        <v>63.098117462811771</v>
      </c>
      <c r="N27">
        <v>51.493264211172999</v>
      </c>
      <c r="O27">
        <v>36.341416897126997</v>
      </c>
      <c r="P27">
        <v>13.210124676499545</v>
      </c>
      <c r="Q27">
        <v>9.5304246014622986</v>
      </c>
      <c r="R27">
        <v>18.428500053998427</v>
      </c>
      <c r="S27">
        <v>11.495146253132489</v>
      </c>
      <c r="T27">
        <v>0</v>
      </c>
      <c r="U27">
        <v>52.02717324386699</v>
      </c>
      <c r="V27">
        <v>9.0420186507271563</v>
      </c>
      <c r="W27">
        <v>15.361539262409782</v>
      </c>
      <c r="X27">
        <v>65.131187930973923</v>
      </c>
      <c r="Y27">
        <v>0</v>
      </c>
      <c r="Z27">
        <v>5.7868977332498437</v>
      </c>
      <c r="AA27">
        <v>1.6741367113337506</v>
      </c>
      <c r="AB27">
        <v>5.8416436294093081</v>
      </c>
      <c r="AC27">
        <v>3.9826655421623873</v>
      </c>
      <c r="AD27">
        <v>0</v>
      </c>
      <c r="AE27">
        <v>0</v>
      </c>
      <c r="AF27">
        <v>5.6845644000208715</v>
      </c>
      <c r="AG27">
        <v>29.101154676789818</v>
      </c>
      <c r="AH27">
        <v>33.799356880818195</v>
      </c>
      <c r="AI27">
        <v>1.7063393022333542</v>
      </c>
      <c r="AJ27">
        <v>0</v>
      </c>
      <c r="AK27">
        <v>11.397840449906072</v>
      </c>
      <c r="AL27">
        <v>0</v>
      </c>
      <c r="AM27">
        <v>7.0519329296597784</v>
      </c>
      <c r="AN27">
        <v>0</v>
      </c>
      <c r="AO27">
        <v>0</v>
      </c>
      <c r="AP27">
        <v>0.28277567939887288</v>
      </c>
      <c r="AQ27">
        <v>25.409632602796915</v>
      </c>
      <c r="AR27">
        <v>20.714795120851598</v>
      </c>
      <c r="AS27">
        <v>14.082432804007514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32.391201624729931</v>
      </c>
      <c r="BB27">
        <f t="shared" si="0"/>
        <v>742.51792815349972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256.90985134937426</v>
      </c>
      <c r="L28">
        <v>6.3242030559845119</v>
      </c>
      <c r="M28">
        <v>63.098117462811771</v>
      </c>
      <c r="N28">
        <v>51.493264211172999</v>
      </c>
      <c r="O28">
        <v>36.341416897126997</v>
      </c>
      <c r="P28">
        <v>13.210124676499545</v>
      </c>
      <c r="Q28">
        <v>9.5304246014622986</v>
      </c>
      <c r="R28">
        <v>18.428500053998427</v>
      </c>
      <c r="S28">
        <v>11.495146253132489</v>
      </c>
      <c r="T28">
        <v>0</v>
      </c>
      <c r="U28">
        <v>52.02717324386699</v>
      </c>
      <c r="V28">
        <v>9.0420186507271563</v>
      </c>
      <c r="W28">
        <v>15.361539262409782</v>
      </c>
      <c r="X28">
        <v>65.131187930973923</v>
      </c>
      <c r="Y28">
        <v>0</v>
      </c>
      <c r="Z28">
        <v>5.7868977332498437</v>
      </c>
      <c r="AA28">
        <v>6.1733799824671252</v>
      </c>
      <c r="AB28">
        <v>11.742895653412647</v>
      </c>
      <c r="AC28">
        <v>7.9653319799624285</v>
      </c>
      <c r="AD28">
        <v>4.0712314861198076</v>
      </c>
      <c r="AE28">
        <v>0</v>
      </c>
      <c r="AF28">
        <v>5.6845644000208715</v>
      </c>
      <c r="AG28">
        <v>29.101154676789818</v>
      </c>
      <c r="AH28">
        <v>52.17775745408057</v>
      </c>
      <c r="AI28">
        <v>7.3941368270715921</v>
      </c>
      <c r="AJ28">
        <v>0</v>
      </c>
      <c r="AK28">
        <v>11.397840449906072</v>
      </c>
      <c r="AL28">
        <v>0</v>
      </c>
      <c r="AM28">
        <v>7.0519329296597784</v>
      </c>
      <c r="AN28">
        <v>0</v>
      </c>
      <c r="AO28">
        <v>0</v>
      </c>
      <c r="AP28">
        <v>0.28277567939887288</v>
      </c>
      <c r="AQ28">
        <v>27.950595863076604</v>
      </c>
      <c r="AR28">
        <v>20.714795120851598</v>
      </c>
      <c r="AS28">
        <v>14.082432804007514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34.274774870825908</v>
      </c>
      <c r="BB28">
        <f t="shared" si="0"/>
        <v>785.69591581879092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256.90985134937426</v>
      </c>
      <c r="L29">
        <v>6.3242030559845119</v>
      </c>
      <c r="M29">
        <v>63.098117462811771</v>
      </c>
      <c r="N29">
        <v>51.493264211172999</v>
      </c>
      <c r="O29">
        <v>36.341416897126997</v>
      </c>
      <c r="P29">
        <v>13.210124676499545</v>
      </c>
      <c r="Q29">
        <v>9.5304246014622986</v>
      </c>
      <c r="R29">
        <v>18.428500053998427</v>
      </c>
      <c r="S29">
        <v>11.495146253132489</v>
      </c>
      <c r="T29">
        <v>0</v>
      </c>
      <c r="U29">
        <v>52.02717324386699</v>
      </c>
      <c r="V29">
        <v>9.0420186507271563</v>
      </c>
      <c r="W29">
        <v>15.361539262409782</v>
      </c>
      <c r="X29">
        <v>65.131187930973923</v>
      </c>
      <c r="Y29">
        <v>0</v>
      </c>
      <c r="Z29">
        <v>5.7868977332498437</v>
      </c>
      <c r="AA29">
        <v>7.847516693800876</v>
      </c>
      <c r="AB29">
        <v>17.667991213629723</v>
      </c>
      <c r="AC29">
        <v>12.98519787236485</v>
      </c>
      <c r="AD29">
        <v>8.1424625240033386</v>
      </c>
      <c r="AE29">
        <v>0</v>
      </c>
      <c r="AF29">
        <v>11.785073020350657</v>
      </c>
      <c r="AG29">
        <v>29.101154676789818</v>
      </c>
      <c r="AH29">
        <v>62.613308944896673</v>
      </c>
      <c r="AI29">
        <v>7.3941368270715921</v>
      </c>
      <c r="AJ29">
        <v>0</v>
      </c>
      <c r="AK29">
        <v>11.397840449906072</v>
      </c>
      <c r="AL29">
        <v>0</v>
      </c>
      <c r="AM29">
        <v>7.0519329296597784</v>
      </c>
      <c r="AN29">
        <v>0</v>
      </c>
      <c r="AO29">
        <v>0</v>
      </c>
      <c r="AP29">
        <v>0.28277567939887288</v>
      </c>
      <c r="AQ29">
        <v>27.950595863076604</v>
      </c>
      <c r="AR29">
        <v>20.714795120851598</v>
      </c>
      <c r="AS29">
        <v>14.082432804007514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35.663637944108572</v>
      </c>
      <c r="BB29">
        <f t="shared" si="0"/>
        <v>817.53344205849078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256.90985134937426</v>
      </c>
      <c r="L30">
        <v>6.3241213500405449</v>
      </c>
      <c r="M30">
        <v>63.098117462811771</v>
      </c>
      <c r="N30">
        <v>51.493264211172999</v>
      </c>
      <c r="O30">
        <v>36.341416897126997</v>
      </c>
      <c r="P30">
        <v>13.210124676499545</v>
      </c>
      <c r="Q30">
        <v>9.5304246014622986</v>
      </c>
      <c r="R30">
        <v>18.428500053998427</v>
      </c>
      <c r="S30">
        <v>11.495146253132489</v>
      </c>
      <c r="T30">
        <v>0</v>
      </c>
      <c r="U30">
        <v>52.02717324386699</v>
      </c>
      <c r="V30">
        <v>9.0420186507271563</v>
      </c>
      <c r="W30">
        <v>15.361539262409782</v>
      </c>
      <c r="X30">
        <v>65.131187930973923</v>
      </c>
      <c r="Y30">
        <v>0</v>
      </c>
      <c r="Z30">
        <v>5.7868977332498437</v>
      </c>
      <c r="AA30">
        <v>12.405354341891044</v>
      </c>
      <c r="AB30">
        <v>17.667991213629723</v>
      </c>
      <c r="AC30">
        <v>12.98519787236485</v>
      </c>
      <c r="AD30">
        <v>12.213694010123151</v>
      </c>
      <c r="AE30">
        <v>0</v>
      </c>
      <c r="AF30">
        <v>11.785073020350657</v>
      </c>
      <c r="AG30">
        <v>29.101154676789818</v>
      </c>
      <c r="AH30">
        <v>62.613308944896673</v>
      </c>
      <c r="AI30">
        <v>7.3941368270715921</v>
      </c>
      <c r="AJ30">
        <v>0</v>
      </c>
      <c r="AK30">
        <v>11.397840449906072</v>
      </c>
      <c r="AL30">
        <v>0</v>
      </c>
      <c r="AM30">
        <v>7.0519329296597784</v>
      </c>
      <c r="AN30">
        <v>0</v>
      </c>
      <c r="AO30">
        <v>0</v>
      </c>
      <c r="AP30">
        <v>0.28277567939887288</v>
      </c>
      <c r="AQ30">
        <v>27.950595863076604</v>
      </c>
      <c r="AR30">
        <v>20.714795120851598</v>
      </c>
      <c r="AS30">
        <v>14.082432804007514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36.024329618610082</v>
      </c>
      <c r="BB30">
        <f t="shared" si="0"/>
        <v>825.80173781225528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256.90843105262496</v>
      </c>
      <c r="L31">
        <v>6.3243157169455353</v>
      </c>
      <c r="M31">
        <v>63.098117462811771</v>
      </c>
      <c r="N31">
        <v>51.493264211172999</v>
      </c>
      <c r="O31">
        <v>36.341416897126997</v>
      </c>
      <c r="P31">
        <v>13.210124676499545</v>
      </c>
      <c r="Q31">
        <v>9.5317245684423728</v>
      </c>
      <c r="R31">
        <v>18.428500053998427</v>
      </c>
      <c r="S31">
        <v>11.497998597243619</v>
      </c>
      <c r="T31">
        <v>0</v>
      </c>
      <c r="U31">
        <v>52.02717324386699</v>
      </c>
      <c r="V31">
        <v>9.0420186507271563</v>
      </c>
      <c r="W31">
        <v>15.361539262409782</v>
      </c>
      <c r="X31">
        <v>65.131187930973923</v>
      </c>
      <c r="Y31">
        <v>0</v>
      </c>
      <c r="Z31">
        <v>5.7868977332498437</v>
      </c>
      <c r="AA31">
        <v>12.405354341891044</v>
      </c>
      <c r="AB31">
        <v>17.667991213629723</v>
      </c>
      <c r="AC31">
        <v>12.98519787236485</v>
      </c>
      <c r="AD31">
        <v>12.213694010123151</v>
      </c>
      <c r="AE31">
        <v>0</v>
      </c>
      <c r="AF31">
        <v>11.785073020350657</v>
      </c>
      <c r="AG31">
        <v>29.101154676789818</v>
      </c>
      <c r="AH31">
        <v>62.613308944896673</v>
      </c>
      <c r="AI31">
        <v>7.3941368270715921</v>
      </c>
      <c r="AJ31">
        <v>0</v>
      </c>
      <c r="AK31">
        <v>11.397840449906072</v>
      </c>
      <c r="AL31">
        <v>0</v>
      </c>
      <c r="AM31">
        <v>7.0519329296597784</v>
      </c>
      <c r="AN31">
        <v>0</v>
      </c>
      <c r="AO31">
        <v>0</v>
      </c>
      <c r="AP31">
        <v>0.28277567939887288</v>
      </c>
      <c r="AQ31">
        <v>27.950595863076604</v>
      </c>
      <c r="AR31">
        <v>23.15182984095178</v>
      </c>
      <c r="AS31">
        <v>14.082432804007514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36.126319992646387</v>
      </c>
      <c r="BB31">
        <f t="shared" si="0"/>
        <v>828.13970853956607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256.90843105262496</v>
      </c>
      <c r="L32">
        <v>6.3241473996425013</v>
      </c>
      <c r="M32">
        <v>63.098117462811771</v>
      </c>
      <c r="N32">
        <v>51.493264211172999</v>
      </c>
      <c r="O32">
        <v>36.341416897126997</v>
      </c>
      <c r="P32">
        <v>13.210124676499545</v>
      </c>
      <c r="Q32">
        <v>9.5317245684423728</v>
      </c>
      <c r="R32">
        <v>18.428500053998427</v>
      </c>
      <c r="S32">
        <v>11.497998597243619</v>
      </c>
      <c r="T32">
        <v>0</v>
      </c>
      <c r="U32">
        <v>52.02717324386699</v>
      </c>
      <c r="V32">
        <v>9.0420186507271563</v>
      </c>
      <c r="W32">
        <v>15.361539262409782</v>
      </c>
      <c r="X32">
        <v>65.131187930973923</v>
      </c>
      <c r="Y32">
        <v>0</v>
      </c>
      <c r="Z32">
        <v>5.7868977332498437</v>
      </c>
      <c r="AA32">
        <v>12.405354341891044</v>
      </c>
      <c r="AB32">
        <v>17.667991213629723</v>
      </c>
      <c r="AC32">
        <v>12.98519787236485</v>
      </c>
      <c r="AD32">
        <v>12.213694010123151</v>
      </c>
      <c r="AE32">
        <v>0</v>
      </c>
      <c r="AF32">
        <v>11.785073020350657</v>
      </c>
      <c r="AG32">
        <v>29.101154676789818</v>
      </c>
      <c r="AH32">
        <v>62.613308944896673</v>
      </c>
      <c r="AI32">
        <v>7.3941368270715921</v>
      </c>
      <c r="AJ32">
        <v>0</v>
      </c>
      <c r="AK32">
        <v>11.397840449906072</v>
      </c>
      <c r="AL32">
        <v>0</v>
      </c>
      <c r="AM32">
        <v>7.0519329296597784</v>
      </c>
      <c r="AN32">
        <v>0</v>
      </c>
      <c r="AO32">
        <v>0</v>
      </c>
      <c r="AP32">
        <v>0.28277567939887288</v>
      </c>
      <c r="AQ32">
        <v>27.950595863076604</v>
      </c>
      <c r="AR32">
        <v>23.15182984095178</v>
      </c>
      <c r="AS32">
        <v>14.082432804007514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36.126312956983128</v>
      </c>
      <c r="BB32">
        <f t="shared" si="0"/>
        <v>828.13954725792621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256.90985134937426</v>
      </c>
      <c r="L33">
        <v>6.5017728016788396</v>
      </c>
      <c r="M33">
        <v>63.098117462811771</v>
      </c>
      <c r="N33">
        <v>51.493264211172999</v>
      </c>
      <c r="O33">
        <v>36.341416897126997</v>
      </c>
      <c r="P33">
        <v>13.210124676499545</v>
      </c>
      <c r="Q33">
        <v>9.5647159835103661</v>
      </c>
      <c r="R33">
        <v>18.428500053998427</v>
      </c>
      <c r="S33">
        <v>11.495861774773521</v>
      </c>
      <c r="T33">
        <v>0</v>
      </c>
      <c r="U33">
        <v>52.02717324386699</v>
      </c>
      <c r="V33">
        <v>9.0420186507271563</v>
      </c>
      <c r="W33">
        <v>15.361539262409782</v>
      </c>
      <c r="X33">
        <v>65.131187930973923</v>
      </c>
      <c r="Y33">
        <v>0</v>
      </c>
      <c r="Z33">
        <v>5.7868977332498437</v>
      </c>
      <c r="AA33">
        <v>12.405354341891044</v>
      </c>
      <c r="AB33">
        <v>17.667991213629723</v>
      </c>
      <c r="AC33">
        <v>12.98519787236485</v>
      </c>
      <c r="AD33">
        <v>12.213694010123151</v>
      </c>
      <c r="AE33">
        <v>0</v>
      </c>
      <c r="AF33">
        <v>11.785073020350657</v>
      </c>
      <c r="AG33">
        <v>29.101154676789818</v>
      </c>
      <c r="AH33">
        <v>62.613308944896673</v>
      </c>
      <c r="AI33">
        <v>7.3941368270715921</v>
      </c>
      <c r="AJ33">
        <v>0</v>
      </c>
      <c r="AK33">
        <v>11.397840449906072</v>
      </c>
      <c r="AL33">
        <v>0</v>
      </c>
      <c r="AM33">
        <v>7.0519329296597784</v>
      </c>
      <c r="AN33">
        <v>0</v>
      </c>
      <c r="AO33">
        <v>0</v>
      </c>
      <c r="AP33">
        <v>0.11311027175954916</v>
      </c>
      <c r="AQ33">
        <v>27.950595863076604</v>
      </c>
      <c r="AR33">
        <v>20.958498409517844</v>
      </c>
      <c r="AS33">
        <v>14.082432804007514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36.036313521289713</v>
      </c>
      <c r="BB33">
        <f t="shared" si="0"/>
        <v>826.07645014592993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256.90985134937426</v>
      </c>
      <c r="L34">
        <v>6.3240866549261963</v>
      </c>
      <c r="M34">
        <v>63.098117462811771</v>
      </c>
      <c r="N34">
        <v>51.493264211172999</v>
      </c>
      <c r="O34">
        <v>36.341416897126997</v>
      </c>
      <c r="P34">
        <v>13.210124676499545</v>
      </c>
      <c r="Q34">
        <v>9.5304246014622986</v>
      </c>
      <c r="R34">
        <v>18.428500053998427</v>
      </c>
      <c r="S34">
        <v>11.495146253132489</v>
      </c>
      <c r="T34">
        <v>0</v>
      </c>
      <c r="U34">
        <v>52.02717324386699</v>
      </c>
      <c r="V34">
        <v>9.0420186507271563</v>
      </c>
      <c r="W34">
        <v>15.361539262409782</v>
      </c>
      <c r="X34">
        <v>65.131187930973923</v>
      </c>
      <c r="Y34">
        <v>0</v>
      </c>
      <c r="Z34">
        <v>5.7868977332498437</v>
      </c>
      <c r="AA34">
        <v>12.405354341891044</v>
      </c>
      <c r="AB34">
        <v>17.667991213629723</v>
      </c>
      <c r="AC34">
        <v>12.98519787236485</v>
      </c>
      <c r="AD34">
        <v>12.213694010123151</v>
      </c>
      <c r="AE34">
        <v>0</v>
      </c>
      <c r="AF34">
        <v>11.785073020350657</v>
      </c>
      <c r="AG34">
        <v>29.101154676789818</v>
      </c>
      <c r="AH34">
        <v>52.17775745408057</v>
      </c>
      <c r="AI34">
        <v>1.7063393022333542</v>
      </c>
      <c r="AJ34">
        <v>0</v>
      </c>
      <c r="AK34">
        <v>11.397840449906072</v>
      </c>
      <c r="AL34">
        <v>0</v>
      </c>
      <c r="AM34">
        <v>7.0519329296597784</v>
      </c>
      <c r="AN34">
        <v>0</v>
      </c>
      <c r="AO34">
        <v>0</v>
      </c>
      <c r="AP34">
        <v>0.11311027175954916</v>
      </c>
      <c r="AQ34">
        <v>27.950595863076604</v>
      </c>
      <c r="AR34">
        <v>20.958498409517844</v>
      </c>
      <c r="AS34">
        <v>14.082432804007514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35.353466962926902</v>
      </c>
      <c r="BB34">
        <f t="shared" si="0"/>
        <v>810.42325463819668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246.2755570134992</v>
      </c>
      <c r="L35">
        <v>6.3240866549261963</v>
      </c>
      <c r="M35">
        <v>63.098117462811771</v>
      </c>
      <c r="N35">
        <v>51.493264211172999</v>
      </c>
      <c r="O35">
        <v>36.341416897126997</v>
      </c>
      <c r="P35">
        <v>13.210124676499545</v>
      </c>
      <c r="Q35">
        <v>9.5304246014622986</v>
      </c>
      <c r="R35">
        <v>18.428500053998427</v>
      </c>
      <c r="S35">
        <v>11.495146253132489</v>
      </c>
      <c r="T35">
        <v>0</v>
      </c>
      <c r="U35">
        <v>52.02717324386699</v>
      </c>
      <c r="V35">
        <v>9.0420186507271563</v>
      </c>
      <c r="W35">
        <v>15.361539262409782</v>
      </c>
      <c r="X35">
        <v>65.131187930973923</v>
      </c>
      <c r="Y35">
        <v>0</v>
      </c>
      <c r="Z35">
        <v>5.7868977332498437</v>
      </c>
      <c r="AA35">
        <v>12.405354341891044</v>
      </c>
      <c r="AB35">
        <v>17.667991213629723</v>
      </c>
      <c r="AC35">
        <v>12.98519787236485</v>
      </c>
      <c r="AD35">
        <v>8.1424625240033386</v>
      </c>
      <c r="AE35">
        <v>0</v>
      </c>
      <c r="AF35">
        <v>11.785073020350657</v>
      </c>
      <c r="AG35">
        <v>29.101154676789818</v>
      </c>
      <c r="AH35">
        <v>46.474116159987467</v>
      </c>
      <c r="AI35">
        <v>0</v>
      </c>
      <c r="AJ35">
        <v>0</v>
      </c>
      <c r="AK35">
        <v>11.397840449906072</v>
      </c>
      <c r="AL35">
        <v>0</v>
      </c>
      <c r="AM35">
        <v>7.0519329296597784</v>
      </c>
      <c r="AN35">
        <v>0</v>
      </c>
      <c r="AO35">
        <v>0</v>
      </c>
      <c r="AP35">
        <v>0.11311027175954916</v>
      </c>
      <c r="AQ35">
        <v>27.950595863076604</v>
      </c>
      <c r="AR35">
        <v>20.958498409517844</v>
      </c>
      <c r="AS35">
        <v>14.082432804007514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34.429038794641073</v>
      </c>
      <c r="BB35">
        <f t="shared" si="0"/>
        <v>789.23217638816095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225.16516138440392</v>
      </c>
      <c r="L36">
        <v>6.3240866549261963</v>
      </c>
      <c r="M36">
        <v>63.098117462811771</v>
      </c>
      <c r="N36">
        <v>51.493264211172999</v>
      </c>
      <c r="O36">
        <v>36.341416897126997</v>
      </c>
      <c r="P36">
        <v>13.210124676499545</v>
      </c>
      <c r="Q36">
        <v>9.5304246014622986</v>
      </c>
      <c r="R36">
        <v>18.428500053998427</v>
      </c>
      <c r="S36">
        <v>11.495146253132489</v>
      </c>
      <c r="T36">
        <v>0</v>
      </c>
      <c r="U36">
        <v>52.02717324386699</v>
      </c>
      <c r="V36">
        <v>9.0420186507271563</v>
      </c>
      <c r="W36">
        <v>15.361539262409782</v>
      </c>
      <c r="X36">
        <v>65.131187930973923</v>
      </c>
      <c r="Y36">
        <v>0</v>
      </c>
      <c r="Z36">
        <v>5.7868977332498437</v>
      </c>
      <c r="AA36">
        <v>7.847516693800876</v>
      </c>
      <c r="AB36">
        <v>11.778660511792944</v>
      </c>
      <c r="AC36">
        <v>7.9653319799624285</v>
      </c>
      <c r="AD36">
        <v>7.9654526737633056</v>
      </c>
      <c r="AE36">
        <v>0</v>
      </c>
      <c r="AF36">
        <v>5.6845644000208715</v>
      </c>
      <c r="AG36">
        <v>29.101154676789818</v>
      </c>
      <c r="AH36">
        <v>38.024276939782922</v>
      </c>
      <c r="AI36">
        <v>0</v>
      </c>
      <c r="AJ36">
        <v>0</v>
      </c>
      <c r="AK36">
        <v>11.397840449906072</v>
      </c>
      <c r="AL36">
        <v>0</v>
      </c>
      <c r="AM36">
        <v>7.0519329296597784</v>
      </c>
      <c r="AN36">
        <v>0</v>
      </c>
      <c r="AO36">
        <v>0</v>
      </c>
      <c r="AP36">
        <v>0.11311027175954916</v>
      </c>
      <c r="AQ36">
        <v>27.950595863076604</v>
      </c>
      <c r="AR36">
        <v>20.958498409517844</v>
      </c>
      <c r="AS36">
        <v>14.082432804007514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32.284498674541169</v>
      </c>
      <c r="BB36">
        <f t="shared" si="0"/>
        <v>740.0719289460618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215.11949561383946</v>
      </c>
      <c r="L37">
        <v>6.3242790005752276</v>
      </c>
      <c r="M37">
        <v>63.098117462811771</v>
      </c>
      <c r="N37">
        <v>51.493264211172999</v>
      </c>
      <c r="O37">
        <v>36.341416897126997</v>
      </c>
      <c r="P37">
        <v>13.210124676499545</v>
      </c>
      <c r="Q37">
        <v>9.5304246014622986</v>
      </c>
      <c r="R37">
        <v>18.428500053998427</v>
      </c>
      <c r="S37">
        <v>11.495146253132489</v>
      </c>
      <c r="T37">
        <v>0</v>
      </c>
      <c r="U37">
        <v>52.02717324386699</v>
      </c>
      <c r="V37">
        <v>9.0420186507271563</v>
      </c>
      <c r="W37">
        <v>15.361539262409782</v>
      </c>
      <c r="X37">
        <v>65.131187930973923</v>
      </c>
      <c r="Y37">
        <v>0</v>
      </c>
      <c r="Z37">
        <v>2.8934488666249218</v>
      </c>
      <c r="AA37">
        <v>6.1733799824671252</v>
      </c>
      <c r="AB37">
        <v>11.778660511792944</v>
      </c>
      <c r="AC37">
        <v>3.9826655421623873</v>
      </c>
      <c r="AD37">
        <v>3.599204172928407</v>
      </c>
      <c r="AE37">
        <v>0</v>
      </c>
      <c r="AF37">
        <v>5.6845644000208715</v>
      </c>
      <c r="AG37">
        <v>29.101154676789818</v>
      </c>
      <c r="AH37">
        <v>29.574437270715922</v>
      </c>
      <c r="AI37">
        <v>0</v>
      </c>
      <c r="AJ37">
        <v>0</v>
      </c>
      <c r="AK37">
        <v>11.397840449906072</v>
      </c>
      <c r="AL37">
        <v>0</v>
      </c>
      <c r="AM37">
        <v>7.0519329296597784</v>
      </c>
      <c r="AN37">
        <v>0</v>
      </c>
      <c r="AO37">
        <v>0</v>
      </c>
      <c r="AP37">
        <v>0.16966540763932372</v>
      </c>
      <c r="AQ37">
        <v>27.950595863076604</v>
      </c>
      <c r="AR37">
        <v>20.958498409517844</v>
      </c>
      <c r="AS37">
        <v>14.082432804007514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30.973848870298863</v>
      </c>
      <c r="BB37">
        <f t="shared" si="0"/>
        <v>710.02732027560785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205.06544469637845</v>
      </c>
      <c r="L38">
        <v>6.3242790005752276</v>
      </c>
      <c r="M38">
        <v>63.098117462811771</v>
      </c>
      <c r="N38">
        <v>51.493264211172999</v>
      </c>
      <c r="O38">
        <v>36.341416897126997</v>
      </c>
      <c r="P38">
        <v>13.210124676499545</v>
      </c>
      <c r="Q38">
        <v>9.5304246014622986</v>
      </c>
      <c r="R38">
        <v>18.428500053998427</v>
      </c>
      <c r="S38">
        <v>11.495146253132489</v>
      </c>
      <c r="T38">
        <v>0</v>
      </c>
      <c r="U38">
        <v>52.02717324386699</v>
      </c>
      <c r="V38">
        <v>9.0420186507271563</v>
      </c>
      <c r="W38">
        <v>15.361539262409782</v>
      </c>
      <c r="X38">
        <v>65.131187930973923</v>
      </c>
      <c r="Y38">
        <v>0</v>
      </c>
      <c r="Z38">
        <v>2.8934488666249218</v>
      </c>
      <c r="AA38">
        <v>1.6741367113337506</v>
      </c>
      <c r="AB38">
        <v>5.8416436294093081</v>
      </c>
      <c r="AC38">
        <v>0</v>
      </c>
      <c r="AD38">
        <v>3.599204172928407</v>
      </c>
      <c r="AE38">
        <v>0</v>
      </c>
      <c r="AF38">
        <v>5.6845644000208715</v>
      </c>
      <c r="AG38">
        <v>29.101154676789818</v>
      </c>
      <c r="AH38">
        <v>25.096022591734499</v>
      </c>
      <c r="AI38">
        <v>0</v>
      </c>
      <c r="AJ38">
        <v>0</v>
      </c>
      <c r="AK38">
        <v>11.397840449906072</v>
      </c>
      <c r="AL38">
        <v>0</v>
      </c>
      <c r="AM38">
        <v>7.0519329296597784</v>
      </c>
      <c r="AN38">
        <v>0</v>
      </c>
      <c r="AO38">
        <v>0</v>
      </c>
      <c r="AP38">
        <v>0.16966540763932372</v>
      </c>
      <c r="AQ38">
        <v>27.950595863076604</v>
      </c>
      <c r="AR38">
        <v>20.958498409517844</v>
      </c>
      <c r="AS38">
        <v>14.082432804007514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29.76368071428816</v>
      </c>
      <c r="BB38">
        <f t="shared" si="0"/>
        <v>682.28609713949652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196.02225867919589</v>
      </c>
      <c r="L39">
        <v>6.3242790005752276</v>
      </c>
      <c r="M39">
        <v>63.098117462811771</v>
      </c>
      <c r="N39">
        <v>51.493264211172999</v>
      </c>
      <c r="O39">
        <v>36.341416897126997</v>
      </c>
      <c r="P39">
        <v>13.210124676499545</v>
      </c>
      <c r="Q39">
        <v>9.5304246014622986</v>
      </c>
      <c r="R39">
        <v>18.428500053998427</v>
      </c>
      <c r="S39">
        <v>11.495146253132489</v>
      </c>
      <c r="T39">
        <v>0</v>
      </c>
      <c r="U39">
        <v>52.02717324386699</v>
      </c>
      <c r="V39">
        <v>9.0420186507271563</v>
      </c>
      <c r="W39">
        <v>15.361539262409782</v>
      </c>
      <c r="X39">
        <v>65.131187930973923</v>
      </c>
      <c r="Y39">
        <v>0</v>
      </c>
      <c r="Z39">
        <v>2.8934488666249218</v>
      </c>
      <c r="AA39">
        <v>0</v>
      </c>
      <c r="AB39">
        <v>5.8416436294093081</v>
      </c>
      <c r="AC39">
        <v>0</v>
      </c>
      <c r="AD39">
        <v>3.599204172928407</v>
      </c>
      <c r="AE39">
        <v>0</v>
      </c>
      <c r="AF39">
        <v>5.6845644000208715</v>
      </c>
      <c r="AG39">
        <v>29.101154676789818</v>
      </c>
      <c r="AH39">
        <v>15.420956756418281</v>
      </c>
      <c r="AI39">
        <v>0</v>
      </c>
      <c r="AJ39">
        <v>0</v>
      </c>
      <c r="AK39">
        <v>11.397840449906072</v>
      </c>
      <c r="AL39">
        <v>0</v>
      </c>
      <c r="AM39">
        <v>7.0519329296597784</v>
      </c>
      <c r="AN39">
        <v>0</v>
      </c>
      <c r="AO39">
        <v>0</v>
      </c>
      <c r="AP39">
        <v>0.16966540763932372</v>
      </c>
      <c r="AQ39">
        <v>27.950595863076604</v>
      </c>
      <c r="AR39">
        <v>20.958498409517844</v>
      </c>
      <c r="AS39">
        <v>14.082432804007514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28.911278872319979</v>
      </c>
      <c r="BB39">
        <f t="shared" si="0"/>
        <v>662.74611041763228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182.95064611570638</v>
      </c>
      <c r="L40">
        <v>6.3242790005752276</v>
      </c>
      <c r="M40">
        <v>63.098117462811771</v>
      </c>
      <c r="N40">
        <v>51.493264211172999</v>
      </c>
      <c r="O40">
        <v>36.341416897126997</v>
      </c>
      <c r="P40">
        <v>13.210124676499545</v>
      </c>
      <c r="Q40">
        <v>9.5304246014622986</v>
      </c>
      <c r="R40">
        <v>18.428500053998427</v>
      </c>
      <c r="S40">
        <v>11.495146253132489</v>
      </c>
      <c r="T40">
        <v>0</v>
      </c>
      <c r="U40">
        <v>52.02717324386699</v>
      </c>
      <c r="V40">
        <v>9.0420186507271563</v>
      </c>
      <c r="W40">
        <v>15.361539262409782</v>
      </c>
      <c r="X40">
        <v>65.131187930973923</v>
      </c>
      <c r="Y40">
        <v>0</v>
      </c>
      <c r="Z40">
        <v>2.8934488666249218</v>
      </c>
      <c r="AA40">
        <v>0</v>
      </c>
      <c r="AB40">
        <v>5.8416436294093081</v>
      </c>
      <c r="AC40">
        <v>0</v>
      </c>
      <c r="AD40">
        <v>3.599204172928407</v>
      </c>
      <c r="AE40">
        <v>0</v>
      </c>
      <c r="AF40">
        <v>5.6845644000208715</v>
      </c>
      <c r="AG40">
        <v>29.101154676789818</v>
      </c>
      <c r="AH40">
        <v>7.6048552084116041</v>
      </c>
      <c r="AI40">
        <v>0</v>
      </c>
      <c r="AJ40">
        <v>0</v>
      </c>
      <c r="AK40">
        <v>11.397840449906072</v>
      </c>
      <c r="AL40">
        <v>0</v>
      </c>
      <c r="AM40">
        <v>7.0519329296597784</v>
      </c>
      <c r="AN40">
        <v>0</v>
      </c>
      <c r="AO40">
        <v>0</v>
      </c>
      <c r="AP40">
        <v>0.16966540763932372</v>
      </c>
      <c r="AQ40">
        <v>27.950595863076604</v>
      </c>
      <c r="AR40">
        <v>20.958498409517844</v>
      </c>
      <c r="AS40">
        <v>14.082432804007514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28.038172422459422</v>
      </c>
      <c r="BB40">
        <f t="shared" si="0"/>
        <v>642.73150275599653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191.00473737172041</v>
      </c>
      <c r="L41">
        <v>6.3242790005752276</v>
      </c>
      <c r="M41">
        <v>63.098117462811771</v>
      </c>
      <c r="N41">
        <v>51.493264211172999</v>
      </c>
      <c r="O41">
        <v>36.341416897126997</v>
      </c>
      <c r="P41">
        <v>13.210124676499545</v>
      </c>
      <c r="Q41">
        <v>9.5300411316089466</v>
      </c>
      <c r="R41">
        <v>18.428500053998427</v>
      </c>
      <c r="S41">
        <v>11.494308569150068</v>
      </c>
      <c r="T41">
        <v>0</v>
      </c>
      <c r="U41">
        <v>52.02717324386699</v>
      </c>
      <c r="V41">
        <v>9.0420186507271563</v>
      </c>
      <c r="W41">
        <v>15.361539262409782</v>
      </c>
      <c r="X41">
        <v>65.131187930973923</v>
      </c>
      <c r="Y41">
        <v>0</v>
      </c>
      <c r="Z41">
        <v>2.8934488666249218</v>
      </c>
      <c r="AA41">
        <v>0</v>
      </c>
      <c r="AB41">
        <v>5.8416436294093081</v>
      </c>
      <c r="AC41">
        <v>0</v>
      </c>
      <c r="AD41">
        <v>3.599204172928407</v>
      </c>
      <c r="AE41">
        <v>0</v>
      </c>
      <c r="AF41">
        <v>5.6845644000208715</v>
      </c>
      <c r="AG41">
        <v>29.101154676789818</v>
      </c>
      <c r="AH41">
        <v>0</v>
      </c>
      <c r="AI41">
        <v>0</v>
      </c>
      <c r="AJ41">
        <v>0</v>
      </c>
      <c r="AK41">
        <v>11.397840449906072</v>
      </c>
      <c r="AL41">
        <v>0</v>
      </c>
      <c r="AM41">
        <v>7.0519329296597784</v>
      </c>
      <c r="AN41">
        <v>0</v>
      </c>
      <c r="AO41">
        <v>0</v>
      </c>
      <c r="AP41">
        <v>0.16966540763932372</v>
      </c>
      <c r="AQ41">
        <v>27.950595863076604</v>
      </c>
      <c r="AR41">
        <v>23.15182984095178</v>
      </c>
      <c r="AS41">
        <v>14.082432804007514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28.148580698852825</v>
      </c>
      <c r="BB41">
        <f t="shared" si="0"/>
        <v>645.26244080480387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174.90492875837</v>
      </c>
      <c r="L42">
        <v>6.3242790005752276</v>
      </c>
      <c r="M42">
        <v>63.098117462811771</v>
      </c>
      <c r="N42">
        <v>51.493264211172999</v>
      </c>
      <c r="O42">
        <v>36.341416897126997</v>
      </c>
      <c r="P42">
        <v>13.210124676499545</v>
      </c>
      <c r="Q42">
        <v>9.5300411316089466</v>
      </c>
      <c r="R42">
        <v>18.428500053998427</v>
      </c>
      <c r="S42">
        <v>11.494308569150068</v>
      </c>
      <c r="T42">
        <v>0</v>
      </c>
      <c r="U42">
        <v>52.02717324386699</v>
      </c>
      <c r="V42">
        <v>9.0420186507271563</v>
      </c>
      <c r="W42">
        <v>15.361539262409782</v>
      </c>
      <c r="X42">
        <v>65.131187930973923</v>
      </c>
      <c r="Y42">
        <v>0</v>
      </c>
      <c r="Z42">
        <v>2.8934488666249218</v>
      </c>
      <c r="AA42">
        <v>0</v>
      </c>
      <c r="AB42">
        <v>5.8416436294093081</v>
      </c>
      <c r="AC42">
        <v>0</v>
      </c>
      <c r="AD42">
        <v>3.599204172928407</v>
      </c>
      <c r="AE42">
        <v>0</v>
      </c>
      <c r="AF42">
        <v>5.6845644000208715</v>
      </c>
      <c r="AG42">
        <v>29.101154676789818</v>
      </c>
      <c r="AH42">
        <v>0</v>
      </c>
      <c r="AI42">
        <v>0</v>
      </c>
      <c r="AJ42">
        <v>0</v>
      </c>
      <c r="AK42">
        <v>11.397840449906072</v>
      </c>
      <c r="AL42">
        <v>0</v>
      </c>
      <c r="AM42">
        <v>7.0519329296597784</v>
      </c>
      <c r="AN42">
        <v>0</v>
      </c>
      <c r="AO42">
        <v>0</v>
      </c>
      <c r="AP42">
        <v>0.16966540763932372</v>
      </c>
      <c r="AQ42">
        <v>27.950595863076604</v>
      </c>
      <c r="AR42">
        <v>23.15182984095178</v>
      </c>
      <c r="AS42">
        <v>14.082432804007514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27.475608698814781</v>
      </c>
      <c r="BB42">
        <f t="shared" si="0"/>
        <v>629.83560419149148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181.9429209006172</v>
      </c>
      <c r="L43">
        <v>6.5643093916861694</v>
      </c>
      <c r="M43">
        <v>63.098117462811771</v>
      </c>
      <c r="N43">
        <v>51.493264211172999</v>
      </c>
      <c r="O43">
        <v>36.341416897126997</v>
      </c>
      <c r="P43">
        <v>13.210124676499545</v>
      </c>
      <c r="Q43">
        <v>9.5300411316089466</v>
      </c>
      <c r="R43">
        <v>18.41986133155423</v>
      </c>
      <c r="S43">
        <v>11.494308569150068</v>
      </c>
      <c r="T43">
        <v>0</v>
      </c>
      <c r="U43">
        <v>52.02717324386699</v>
      </c>
      <c r="V43">
        <v>9.3905485304185987</v>
      </c>
      <c r="W43">
        <v>15.357290668911636</v>
      </c>
      <c r="X43">
        <v>65.132358870943222</v>
      </c>
      <c r="Y43">
        <v>0</v>
      </c>
      <c r="Z43">
        <v>2.8934488666249218</v>
      </c>
      <c r="AA43">
        <v>0</v>
      </c>
      <c r="AB43">
        <v>5.8416436294093081</v>
      </c>
      <c r="AC43">
        <v>0</v>
      </c>
      <c r="AD43">
        <v>0</v>
      </c>
      <c r="AE43">
        <v>0</v>
      </c>
      <c r="AF43">
        <v>5.6845644000208715</v>
      </c>
      <c r="AG43">
        <v>29.101154676789818</v>
      </c>
      <c r="AH43">
        <v>0</v>
      </c>
      <c r="AI43">
        <v>0</v>
      </c>
      <c r="AJ43">
        <v>0</v>
      </c>
      <c r="AK43">
        <v>11.397840449906072</v>
      </c>
      <c r="AL43">
        <v>0</v>
      </c>
      <c r="AM43">
        <v>7.0519329296597784</v>
      </c>
      <c r="AN43">
        <v>0</v>
      </c>
      <c r="AO43">
        <v>0</v>
      </c>
      <c r="AP43">
        <v>0.16966540763932372</v>
      </c>
      <c r="AQ43">
        <v>18.633730341682323</v>
      </c>
      <c r="AR43">
        <v>20.471091832185344</v>
      </c>
      <c r="AS43">
        <v>14.082432804007514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27.141962283175449</v>
      </c>
      <c r="BB43">
        <f t="shared" si="0"/>
        <v>622.18727894111817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184.9586427152567</v>
      </c>
      <c r="L44">
        <v>6.3975813976594429</v>
      </c>
      <c r="M44">
        <v>63.098117462811771</v>
      </c>
      <c r="N44">
        <v>51.493264211172999</v>
      </c>
      <c r="O44">
        <v>36.341416897126997</v>
      </c>
      <c r="P44">
        <v>13.210124676499545</v>
      </c>
      <c r="Q44">
        <v>9.5300411316089466</v>
      </c>
      <c r="R44">
        <v>18.41986133155423</v>
      </c>
      <c r="S44">
        <v>11.494308569150068</v>
      </c>
      <c r="T44">
        <v>0</v>
      </c>
      <c r="U44">
        <v>52.02717324386699</v>
      </c>
      <c r="V44">
        <v>9.393945393192622</v>
      </c>
      <c r="W44">
        <v>15.357290668911636</v>
      </c>
      <c r="X44">
        <v>65.132358870943222</v>
      </c>
      <c r="Y44">
        <v>0</v>
      </c>
      <c r="Z44">
        <v>2.8934488666249218</v>
      </c>
      <c r="AA44">
        <v>0</v>
      </c>
      <c r="AB44">
        <v>5.8416436294093081</v>
      </c>
      <c r="AC44">
        <v>0</v>
      </c>
      <c r="AD44">
        <v>0</v>
      </c>
      <c r="AE44">
        <v>0</v>
      </c>
      <c r="AF44">
        <v>5.6845644000208715</v>
      </c>
      <c r="AG44">
        <v>29.101154676789818</v>
      </c>
      <c r="AH44">
        <v>0</v>
      </c>
      <c r="AI44">
        <v>0</v>
      </c>
      <c r="AJ44">
        <v>0</v>
      </c>
      <c r="AK44">
        <v>11.397840449906072</v>
      </c>
      <c r="AL44">
        <v>0</v>
      </c>
      <c r="AM44">
        <v>7.0519329296597784</v>
      </c>
      <c r="AN44">
        <v>0</v>
      </c>
      <c r="AO44">
        <v>0</v>
      </c>
      <c r="AP44">
        <v>0.16966540763932372</v>
      </c>
      <c r="AQ44">
        <v>18.633730341682323</v>
      </c>
      <c r="AR44">
        <v>20.471091832185344</v>
      </c>
      <c r="AS44">
        <v>14.082432804007514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27.261192213741008</v>
      </c>
      <c r="BB44">
        <f t="shared" si="0"/>
        <v>624.92043969393944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176.91606946875427</v>
      </c>
      <c r="L45">
        <v>6.3242641497033194</v>
      </c>
      <c r="M45">
        <v>63.098117462811771</v>
      </c>
      <c r="N45">
        <v>51.493264211172999</v>
      </c>
      <c r="O45">
        <v>36.341416897126997</v>
      </c>
      <c r="P45">
        <v>13.210124676499545</v>
      </c>
      <c r="Q45">
        <v>9.5300411316089466</v>
      </c>
      <c r="R45">
        <v>18.41986133155423</v>
      </c>
      <c r="S45">
        <v>11.494308569150068</v>
      </c>
      <c r="T45">
        <v>0</v>
      </c>
      <c r="U45">
        <v>52.02717324386699</v>
      </c>
      <c r="V45">
        <v>9.0406173265721446</v>
      </c>
      <c r="W45">
        <v>15.943477858123851</v>
      </c>
      <c r="X45">
        <v>65.132358870943222</v>
      </c>
      <c r="Y45">
        <v>0</v>
      </c>
      <c r="Z45">
        <v>2.8934488666249218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5.6845644000208715</v>
      </c>
      <c r="AG45">
        <v>29.101154676789818</v>
      </c>
      <c r="AH45">
        <v>0</v>
      </c>
      <c r="AI45">
        <v>0</v>
      </c>
      <c r="AJ45">
        <v>0</v>
      </c>
      <c r="AK45">
        <v>11.397840449906072</v>
      </c>
      <c r="AL45">
        <v>0</v>
      </c>
      <c r="AM45">
        <v>7.0519329296597784</v>
      </c>
      <c r="AN45">
        <v>0</v>
      </c>
      <c r="AO45">
        <v>0</v>
      </c>
      <c r="AP45">
        <v>0.16966540763932372</v>
      </c>
      <c r="AQ45">
        <v>18.633730341682323</v>
      </c>
      <c r="AR45">
        <v>20.958498409517844</v>
      </c>
      <c r="AS45">
        <v>14.082432804007514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26.70787439362017</v>
      </c>
      <c r="BB45">
        <f t="shared" si="0"/>
        <v>612.23648909011661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175.91147162256831</v>
      </c>
      <c r="L46">
        <v>6.3242641497033194</v>
      </c>
      <c r="M46">
        <v>63.098117462811771</v>
      </c>
      <c r="N46">
        <v>51.493264211172999</v>
      </c>
      <c r="O46">
        <v>36.341416897126997</v>
      </c>
      <c r="P46">
        <v>13.210124676499545</v>
      </c>
      <c r="Q46">
        <v>9.5300411316089466</v>
      </c>
      <c r="R46">
        <v>18.421266983824857</v>
      </c>
      <c r="S46">
        <v>11.494308569150068</v>
      </c>
      <c r="T46">
        <v>0</v>
      </c>
      <c r="U46">
        <v>52.02717324386699</v>
      </c>
      <c r="V46">
        <v>9.0406173265721446</v>
      </c>
      <c r="W46">
        <v>15.357945130196281</v>
      </c>
      <c r="X46">
        <v>65.2146489224166</v>
      </c>
      <c r="Y46">
        <v>0</v>
      </c>
      <c r="Z46">
        <v>2.8934488666249218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5.6845644000208715</v>
      </c>
      <c r="AG46">
        <v>29.101154676789818</v>
      </c>
      <c r="AH46">
        <v>0</v>
      </c>
      <c r="AI46">
        <v>0</v>
      </c>
      <c r="AJ46">
        <v>0</v>
      </c>
      <c r="AK46">
        <v>11.397840449906072</v>
      </c>
      <c r="AL46">
        <v>0</v>
      </c>
      <c r="AM46">
        <v>7.0519329296597784</v>
      </c>
      <c r="AN46">
        <v>0</v>
      </c>
      <c r="AO46">
        <v>0</v>
      </c>
      <c r="AP46">
        <v>0.16966540763932372</v>
      </c>
      <c r="AQ46">
        <v>18.633730341682323</v>
      </c>
      <c r="AR46">
        <v>20.958498409517844</v>
      </c>
      <c r="AS46">
        <v>14.082432804007514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26.644905416038721</v>
      </c>
      <c r="BB46">
        <f t="shared" si="0"/>
        <v>610.79302319732858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146.10948301691315</v>
      </c>
      <c r="L47">
        <v>0</v>
      </c>
      <c r="M47">
        <v>63.098117462811771</v>
      </c>
      <c r="N47">
        <v>51.493264211172999</v>
      </c>
      <c r="O47">
        <v>36.341416897126997</v>
      </c>
      <c r="P47">
        <v>13.210124676499545</v>
      </c>
      <c r="Q47">
        <v>5.1053068999077587</v>
      </c>
      <c r="R47">
        <v>18.421266983824857</v>
      </c>
      <c r="S47">
        <v>5.9473877301992522</v>
      </c>
      <c r="T47">
        <v>0</v>
      </c>
      <c r="U47">
        <v>52.02717324386699</v>
      </c>
      <c r="V47">
        <v>9.0406173265721446</v>
      </c>
      <c r="W47">
        <v>15.357945130196281</v>
      </c>
      <c r="X47">
        <v>65.129903701029789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5.6845644000208715</v>
      </c>
      <c r="AG47">
        <v>29.101154676789818</v>
      </c>
      <c r="AH47">
        <v>0</v>
      </c>
      <c r="AI47">
        <v>0</v>
      </c>
      <c r="AJ47">
        <v>0</v>
      </c>
      <c r="AK47">
        <v>11.397840449906072</v>
      </c>
      <c r="AL47">
        <v>0</v>
      </c>
      <c r="AM47">
        <v>7.0519329296597784</v>
      </c>
      <c r="AN47">
        <v>0</v>
      </c>
      <c r="AO47">
        <v>0</v>
      </c>
      <c r="AP47">
        <v>0.16966540763932372</v>
      </c>
      <c r="AQ47">
        <v>18.633730341682323</v>
      </c>
      <c r="AR47">
        <v>20.958498409517844</v>
      </c>
      <c r="AS47">
        <v>14.082432804007514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24.593524356032606</v>
      </c>
      <c r="BB47">
        <f t="shared" si="0"/>
        <v>563.76830234331237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146.10948301691315</v>
      </c>
      <c r="L48">
        <v>0</v>
      </c>
      <c r="M48">
        <v>63.098117462811771</v>
      </c>
      <c r="N48">
        <v>51.493264211172999</v>
      </c>
      <c r="O48">
        <v>36.341416897126997</v>
      </c>
      <c r="P48">
        <v>13.210124676499545</v>
      </c>
      <c r="Q48">
        <v>5.1053068999077587</v>
      </c>
      <c r="R48">
        <v>18.421266983824857</v>
      </c>
      <c r="S48">
        <v>5.9473877301992522</v>
      </c>
      <c r="T48">
        <v>0</v>
      </c>
      <c r="U48">
        <v>52.02717324386699</v>
      </c>
      <c r="V48">
        <v>9.0406173265721446</v>
      </c>
      <c r="W48">
        <v>15.357945130196281</v>
      </c>
      <c r="X48">
        <v>65.129903701029789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5.6845644000208715</v>
      </c>
      <c r="AG48">
        <v>29.101154676789818</v>
      </c>
      <c r="AH48">
        <v>0</v>
      </c>
      <c r="AI48">
        <v>0</v>
      </c>
      <c r="AJ48">
        <v>0</v>
      </c>
      <c r="AK48">
        <v>11.397840449906072</v>
      </c>
      <c r="AL48">
        <v>0</v>
      </c>
      <c r="AM48">
        <v>7.0519329296597784</v>
      </c>
      <c r="AN48">
        <v>0</v>
      </c>
      <c r="AO48">
        <v>0</v>
      </c>
      <c r="AP48">
        <v>0.16966540763932372</v>
      </c>
      <c r="AQ48">
        <v>18.633730341682323</v>
      </c>
      <c r="AR48">
        <v>20.958498409517844</v>
      </c>
      <c r="AS48">
        <v>14.082432804007514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24.593524356032606</v>
      </c>
      <c r="BB48">
        <f t="shared" si="0"/>
        <v>563.76830234331237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146.10948301691315</v>
      </c>
      <c r="L49">
        <v>0</v>
      </c>
      <c r="M49">
        <v>63.098117462811771</v>
      </c>
      <c r="N49">
        <v>51.493264211172999</v>
      </c>
      <c r="O49">
        <v>36.341416897126997</v>
      </c>
      <c r="P49">
        <v>13.210124676499545</v>
      </c>
      <c r="Q49">
        <v>5.1598676190481392</v>
      </c>
      <c r="R49">
        <v>18.421266983824857</v>
      </c>
      <c r="S49">
        <v>6.1064958319426008</v>
      </c>
      <c r="T49">
        <v>0</v>
      </c>
      <c r="U49">
        <v>52.02717324386699</v>
      </c>
      <c r="V49">
        <v>9.0406173265721446</v>
      </c>
      <c r="W49">
        <v>15.357945130196281</v>
      </c>
      <c r="X49">
        <v>65.129903701029789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5.6845644000208715</v>
      </c>
      <c r="AG49">
        <v>29.101154676789818</v>
      </c>
      <c r="AH49">
        <v>0</v>
      </c>
      <c r="AI49">
        <v>0</v>
      </c>
      <c r="AJ49">
        <v>0</v>
      </c>
      <c r="AK49">
        <v>11.397840449906072</v>
      </c>
      <c r="AL49">
        <v>0</v>
      </c>
      <c r="AM49">
        <v>5.7100670352744727</v>
      </c>
      <c r="AN49">
        <v>0</v>
      </c>
      <c r="AO49">
        <v>0</v>
      </c>
      <c r="AP49">
        <v>0.16966540763932372</v>
      </c>
      <c r="AQ49">
        <v>18.633730341682323</v>
      </c>
      <c r="AR49">
        <v>20.958498409517844</v>
      </c>
      <c r="AS49">
        <v>14.082432804007514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24.546365718360235</v>
      </c>
      <c r="BB49">
        <f t="shared" si="0"/>
        <v>562.68726390748327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146.10948301691315</v>
      </c>
      <c r="L50">
        <v>0</v>
      </c>
      <c r="M50">
        <v>63.098117462811771</v>
      </c>
      <c r="N50">
        <v>51.493264211172999</v>
      </c>
      <c r="O50">
        <v>36.341416897126997</v>
      </c>
      <c r="P50">
        <v>13.210124676499545</v>
      </c>
      <c r="Q50">
        <v>5.1598676190481392</v>
      </c>
      <c r="R50">
        <v>18.421266983824857</v>
      </c>
      <c r="S50">
        <v>6.1064958319426008</v>
      </c>
      <c r="T50">
        <v>0</v>
      </c>
      <c r="U50">
        <v>52.02717324386699</v>
      </c>
      <c r="V50">
        <v>9.0406173265721446</v>
      </c>
      <c r="W50">
        <v>15.357945130196281</v>
      </c>
      <c r="X50">
        <v>65.129903701029789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5.6845644000208715</v>
      </c>
      <c r="AG50">
        <v>29.101154676789818</v>
      </c>
      <c r="AH50">
        <v>0</v>
      </c>
      <c r="AI50">
        <v>0</v>
      </c>
      <c r="AJ50">
        <v>0</v>
      </c>
      <c r="AK50">
        <v>11.397840449906072</v>
      </c>
      <c r="AL50">
        <v>0</v>
      </c>
      <c r="AM50">
        <v>4.7108050465456062</v>
      </c>
      <c r="AN50">
        <v>0</v>
      </c>
      <c r="AO50">
        <v>0</v>
      </c>
      <c r="AP50">
        <v>0.16966540763932372</v>
      </c>
      <c r="AQ50">
        <v>18.633730341682323</v>
      </c>
      <c r="AR50">
        <v>20.958498409517844</v>
      </c>
      <c r="AS50">
        <v>14.082432804007514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24.504596567231367</v>
      </c>
      <c r="BB50">
        <f t="shared" si="0"/>
        <v>561.72977106988321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146.10948301691315</v>
      </c>
      <c r="L51">
        <v>0</v>
      </c>
      <c r="M51">
        <v>63.098117462811771</v>
      </c>
      <c r="N51">
        <v>51.493264211172999</v>
      </c>
      <c r="O51">
        <v>36.341416897126997</v>
      </c>
      <c r="P51">
        <v>13.210124676499545</v>
      </c>
      <c r="Q51">
        <v>5.1598676190481392</v>
      </c>
      <c r="R51">
        <v>18.421266983824857</v>
      </c>
      <c r="S51">
        <v>6.0879170829239975</v>
      </c>
      <c r="T51">
        <v>0</v>
      </c>
      <c r="U51">
        <v>52.02717324386699</v>
      </c>
      <c r="V51">
        <v>9.0406173265721446</v>
      </c>
      <c r="W51">
        <v>15.357945130196281</v>
      </c>
      <c r="X51">
        <v>65.129903701029789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5.6845644000208715</v>
      </c>
      <c r="AG51">
        <v>29.101154676789818</v>
      </c>
      <c r="AH51">
        <v>0</v>
      </c>
      <c r="AI51">
        <v>0</v>
      </c>
      <c r="AJ51">
        <v>0</v>
      </c>
      <c r="AK51">
        <v>11.397840449906072</v>
      </c>
      <c r="AL51">
        <v>0</v>
      </c>
      <c r="AM51">
        <v>2.3554027472343977</v>
      </c>
      <c r="AN51">
        <v>0</v>
      </c>
      <c r="AO51">
        <v>0</v>
      </c>
      <c r="AP51">
        <v>0.16966540763932372</v>
      </c>
      <c r="AQ51">
        <v>18.633730341682323</v>
      </c>
      <c r="AR51">
        <v>20.471091832185344</v>
      </c>
      <c r="AS51">
        <v>14.082432804007514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24.384990564478681</v>
      </c>
      <c r="BB51">
        <f t="shared" si="0"/>
        <v>558.98798944697364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146.10948301691315</v>
      </c>
      <c r="L52">
        <v>0</v>
      </c>
      <c r="M52">
        <v>63.098117462811771</v>
      </c>
      <c r="N52">
        <v>51.493264211172999</v>
      </c>
      <c r="O52">
        <v>36.341416897126997</v>
      </c>
      <c r="P52">
        <v>13.210124676499545</v>
      </c>
      <c r="Q52">
        <v>5.1598676190481392</v>
      </c>
      <c r="R52">
        <v>18.41986133155423</v>
      </c>
      <c r="S52">
        <v>6.0879170829239975</v>
      </c>
      <c r="T52">
        <v>0</v>
      </c>
      <c r="U52">
        <v>52.02717324386699</v>
      </c>
      <c r="V52">
        <v>9.0406173265721446</v>
      </c>
      <c r="W52">
        <v>15.357945130196281</v>
      </c>
      <c r="X52">
        <v>65.132358870943222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5.6845644000208715</v>
      </c>
      <c r="AG52">
        <v>29.101154676789818</v>
      </c>
      <c r="AH52">
        <v>0</v>
      </c>
      <c r="AI52">
        <v>0</v>
      </c>
      <c r="AJ52">
        <v>0</v>
      </c>
      <c r="AK52">
        <v>11.397840449906072</v>
      </c>
      <c r="AL52">
        <v>0</v>
      </c>
      <c r="AM52">
        <v>0</v>
      </c>
      <c r="AN52">
        <v>0</v>
      </c>
      <c r="AO52">
        <v>0</v>
      </c>
      <c r="AP52">
        <v>0.16966540763932372</v>
      </c>
      <c r="AQ52">
        <v>18.633730341682323</v>
      </c>
      <c r="AR52">
        <v>20.471091832185344</v>
      </c>
      <c r="AS52">
        <v>14.082432804007514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24.286578599481746</v>
      </c>
      <c r="BB52">
        <f t="shared" si="0"/>
        <v>556.73204818237889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146.10948301691315</v>
      </c>
      <c r="L53">
        <v>0</v>
      </c>
      <c r="M53">
        <v>63.098117462811771</v>
      </c>
      <c r="N53">
        <v>51.493264211172999</v>
      </c>
      <c r="O53">
        <v>36.341416897126997</v>
      </c>
      <c r="P53">
        <v>13.210124676499545</v>
      </c>
      <c r="Q53">
        <v>5.1598676190481392</v>
      </c>
      <c r="R53">
        <v>18.41986133155423</v>
      </c>
      <c r="S53">
        <v>6.0879170829239975</v>
      </c>
      <c r="T53">
        <v>0</v>
      </c>
      <c r="U53">
        <v>52.02717324386699</v>
      </c>
      <c r="V53">
        <v>9.0441180987937297</v>
      </c>
      <c r="W53">
        <v>15.362689338736843</v>
      </c>
      <c r="X53">
        <v>65.132232103712767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5.6845644000208715</v>
      </c>
      <c r="AG53">
        <v>29.101154676789818</v>
      </c>
      <c r="AH53">
        <v>0</v>
      </c>
      <c r="AI53">
        <v>0</v>
      </c>
      <c r="AJ53">
        <v>0</v>
      </c>
      <c r="AK53">
        <v>11.397840449906072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18.633730341682323</v>
      </c>
      <c r="AR53">
        <v>19.496277760801501</v>
      </c>
      <c r="AS53">
        <v>14.082432804007514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24.239078698584215</v>
      </c>
      <c r="BB53">
        <f t="shared" si="0"/>
        <v>555.64318681778502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146.10948301691315</v>
      </c>
      <c r="L54">
        <v>0</v>
      </c>
      <c r="M54">
        <v>63.098117462811771</v>
      </c>
      <c r="N54">
        <v>51.493264211172999</v>
      </c>
      <c r="O54">
        <v>36.341416897126997</v>
      </c>
      <c r="P54">
        <v>13.210124676499545</v>
      </c>
      <c r="Q54">
        <v>5.1598676190481392</v>
      </c>
      <c r="R54">
        <v>18.41986133155423</v>
      </c>
      <c r="S54">
        <v>6.0879170829239975</v>
      </c>
      <c r="T54">
        <v>0</v>
      </c>
      <c r="U54">
        <v>52.02717324386699</v>
      </c>
      <c r="V54">
        <v>9.0441180987937297</v>
      </c>
      <c r="W54">
        <v>15.362689338736843</v>
      </c>
      <c r="X54">
        <v>65.132232103712767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5.6845644000208715</v>
      </c>
      <c r="AG54">
        <v>29.101154676789818</v>
      </c>
      <c r="AH54">
        <v>0</v>
      </c>
      <c r="AI54">
        <v>0</v>
      </c>
      <c r="AJ54">
        <v>0</v>
      </c>
      <c r="AK54">
        <v>11.397840449906072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18.633730341682323</v>
      </c>
      <c r="AR54">
        <v>19.496277760801501</v>
      </c>
      <c r="AS54">
        <v>14.082432804007514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24.239078698584215</v>
      </c>
      <c r="BB54">
        <f t="shared" si="0"/>
        <v>555.64318681778502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175.91147162256831</v>
      </c>
      <c r="L55">
        <v>7.0443732371075836</v>
      </c>
      <c r="M55">
        <v>63.098117462811771</v>
      </c>
      <c r="N55">
        <v>51.493264211172999</v>
      </c>
      <c r="O55">
        <v>36.341416897126997</v>
      </c>
      <c r="P55">
        <v>13.210124676499545</v>
      </c>
      <c r="Q55">
        <v>9.5300411316089466</v>
      </c>
      <c r="R55">
        <v>18.41986133155423</v>
      </c>
      <c r="S55">
        <v>11.494308569150068</v>
      </c>
      <c r="T55">
        <v>0</v>
      </c>
      <c r="U55">
        <v>52.02717324386699</v>
      </c>
      <c r="V55">
        <v>9.0406173265721446</v>
      </c>
      <c r="W55">
        <v>15.357290668911636</v>
      </c>
      <c r="X55">
        <v>65.132358870943222</v>
      </c>
      <c r="Y55">
        <v>0</v>
      </c>
      <c r="Z55">
        <v>2.8934488666249218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5.6845644000208715</v>
      </c>
      <c r="AG55">
        <v>29.101154676789818</v>
      </c>
      <c r="AH55">
        <v>0</v>
      </c>
      <c r="AI55">
        <v>0</v>
      </c>
      <c r="AJ55">
        <v>0</v>
      </c>
      <c r="AK55">
        <v>11.397840449906072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18.633730341682323</v>
      </c>
      <c r="AR55">
        <v>19.496277760801501</v>
      </c>
      <c r="AS55">
        <v>14.082432804007514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26.308496505378564</v>
      </c>
      <c r="BB55">
        <f t="shared" si="0"/>
        <v>603.081372044349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183.95215426397993</v>
      </c>
      <c r="L56">
        <v>7.0443732371075836</v>
      </c>
      <c r="M56">
        <v>63.098117462811771</v>
      </c>
      <c r="N56">
        <v>51.493264211172999</v>
      </c>
      <c r="O56">
        <v>36.341416897126997</v>
      </c>
      <c r="P56">
        <v>13.210124676499545</v>
      </c>
      <c r="Q56">
        <v>9.5300411316089466</v>
      </c>
      <c r="R56">
        <v>18.41986133155423</v>
      </c>
      <c r="S56">
        <v>11.494308569150068</v>
      </c>
      <c r="T56">
        <v>0</v>
      </c>
      <c r="U56">
        <v>52.02717324386699</v>
      </c>
      <c r="V56">
        <v>9.0406173265721446</v>
      </c>
      <c r="W56">
        <v>15.357290668911636</v>
      </c>
      <c r="X56">
        <v>65.132358870943222</v>
      </c>
      <c r="Y56">
        <v>0</v>
      </c>
      <c r="Z56">
        <v>2.8934488666249218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5.6845644000208715</v>
      </c>
      <c r="AG56">
        <v>29.101154676789818</v>
      </c>
      <c r="AH56">
        <v>0</v>
      </c>
      <c r="AI56">
        <v>0</v>
      </c>
      <c r="AJ56">
        <v>0</v>
      </c>
      <c r="AK56">
        <v>11.397840449906072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18.633730341682323</v>
      </c>
      <c r="AR56">
        <v>19.496277760801501</v>
      </c>
      <c r="AS56">
        <v>14.082432804007514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26.644597039789566</v>
      </c>
      <c r="BB56">
        <f t="shared" si="0"/>
        <v>610.78595415134942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207.07332008224432</v>
      </c>
      <c r="L57">
        <v>7.0339536614728519</v>
      </c>
      <c r="M57">
        <v>63.098117462811771</v>
      </c>
      <c r="N57">
        <v>51.493264211172999</v>
      </c>
      <c r="O57">
        <v>36.341416897126997</v>
      </c>
      <c r="P57">
        <v>13.210124676499545</v>
      </c>
      <c r="Q57">
        <v>9.5300411316089466</v>
      </c>
      <c r="R57">
        <v>18.41986133155423</v>
      </c>
      <c r="S57">
        <v>11.494308569150068</v>
      </c>
      <c r="T57">
        <v>0</v>
      </c>
      <c r="U57">
        <v>52.02717324386699</v>
      </c>
      <c r="V57">
        <v>9.0441180987937297</v>
      </c>
      <c r="W57">
        <v>15.358190230107834</v>
      </c>
      <c r="X57">
        <v>65.132232103712767</v>
      </c>
      <c r="Y57">
        <v>0</v>
      </c>
      <c r="Z57">
        <v>2.8934488666249218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5.6845644000208715</v>
      </c>
      <c r="AG57">
        <v>29.101154676789818</v>
      </c>
      <c r="AH57">
        <v>0</v>
      </c>
      <c r="AI57">
        <v>0</v>
      </c>
      <c r="AJ57">
        <v>0</v>
      </c>
      <c r="AK57">
        <v>11.397840449906072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18.633730341682323</v>
      </c>
      <c r="AR57">
        <v>17.546650076393242</v>
      </c>
      <c r="AS57">
        <v>14.082432804007514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27.529310430589881</v>
      </c>
      <c r="BB57">
        <f t="shared" si="0"/>
        <v>631.06663288495793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192.93818922254587</v>
      </c>
      <c r="L58">
        <v>7.0339536614728519</v>
      </c>
      <c r="M58">
        <v>63.098117462811771</v>
      </c>
      <c r="N58">
        <v>51.493264211172999</v>
      </c>
      <c r="O58">
        <v>36.341416897126997</v>
      </c>
      <c r="P58">
        <v>13.210124676499545</v>
      </c>
      <c r="Q58">
        <v>9.5300411316089466</v>
      </c>
      <c r="R58">
        <v>18.41986133155423</v>
      </c>
      <c r="S58">
        <v>11.494308569150068</v>
      </c>
      <c r="T58">
        <v>0</v>
      </c>
      <c r="U58">
        <v>52.02717324386699</v>
      </c>
      <c r="V58">
        <v>9.0441180987937297</v>
      </c>
      <c r="W58">
        <v>15.358190230107834</v>
      </c>
      <c r="X58">
        <v>65.132232103712767</v>
      </c>
      <c r="Y58">
        <v>0</v>
      </c>
      <c r="Z58">
        <v>2.8934488666249218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5.6845644000208715</v>
      </c>
      <c r="AG58">
        <v>29.101154676789818</v>
      </c>
      <c r="AH58">
        <v>0</v>
      </c>
      <c r="AI58">
        <v>0</v>
      </c>
      <c r="AJ58">
        <v>0</v>
      </c>
      <c r="AK58">
        <v>11.397840449906072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18.633730341682323</v>
      </c>
      <c r="AR58">
        <v>17.546650076393242</v>
      </c>
      <c r="AS58">
        <v>14.082432804007514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26.938461960654486</v>
      </c>
      <c r="BB58">
        <f t="shared" si="0"/>
        <v>617.52235049519481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176.91606946875427</v>
      </c>
      <c r="L59">
        <v>7.0339536614728519</v>
      </c>
      <c r="M59">
        <v>63.098117462811771</v>
      </c>
      <c r="N59">
        <v>51.493264211172999</v>
      </c>
      <c r="O59">
        <v>36.341416897126997</v>
      </c>
      <c r="P59">
        <v>13.210124676499545</v>
      </c>
      <c r="Q59">
        <v>9.5300411316089466</v>
      </c>
      <c r="R59">
        <v>18.41986133155423</v>
      </c>
      <c r="S59">
        <v>11.494308569150068</v>
      </c>
      <c r="T59">
        <v>0</v>
      </c>
      <c r="U59">
        <v>52.02717324386699</v>
      </c>
      <c r="V59">
        <v>9.0441180987937297</v>
      </c>
      <c r="W59">
        <v>15.358190230107834</v>
      </c>
      <c r="X59">
        <v>65.132232103712767</v>
      </c>
      <c r="Y59">
        <v>0</v>
      </c>
      <c r="Z59">
        <v>2.8934488666249218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5.6845644000208715</v>
      </c>
      <c r="AG59">
        <v>29.101154676789818</v>
      </c>
      <c r="AH59">
        <v>0</v>
      </c>
      <c r="AI59">
        <v>0</v>
      </c>
      <c r="AJ59">
        <v>0</v>
      </c>
      <c r="AK59">
        <v>11.397840449906072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18.633730341682323</v>
      </c>
      <c r="AR59">
        <v>17.546650076393242</v>
      </c>
      <c r="AS59">
        <v>14.082432804007514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26.268737354945991</v>
      </c>
      <c r="BB59">
        <f t="shared" si="0"/>
        <v>602.1699553471118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169.88001427220271</v>
      </c>
      <c r="L60">
        <v>7.0339536614728519</v>
      </c>
      <c r="M60">
        <v>63.098117462811771</v>
      </c>
      <c r="N60">
        <v>51.493264211172999</v>
      </c>
      <c r="O60">
        <v>36.341416897126997</v>
      </c>
      <c r="P60">
        <v>13.210124676499545</v>
      </c>
      <c r="Q60">
        <v>9.5300411316089466</v>
      </c>
      <c r="R60">
        <v>18.41986133155423</v>
      </c>
      <c r="S60">
        <v>11.494308569150068</v>
      </c>
      <c r="T60">
        <v>0</v>
      </c>
      <c r="U60">
        <v>52.02717324386699</v>
      </c>
      <c r="V60">
        <v>9.0441180987937297</v>
      </c>
      <c r="W60">
        <v>15.358190230107834</v>
      </c>
      <c r="X60">
        <v>65.132232103712767</v>
      </c>
      <c r="Y60">
        <v>0</v>
      </c>
      <c r="Z60">
        <v>2.8934488666249218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5.6845644000208715</v>
      </c>
      <c r="AG60">
        <v>29.101154676789818</v>
      </c>
      <c r="AH60">
        <v>0</v>
      </c>
      <c r="AI60">
        <v>0</v>
      </c>
      <c r="AJ60">
        <v>0</v>
      </c>
      <c r="AK60">
        <v>11.397840449906072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18.633730341682323</v>
      </c>
      <c r="AR60">
        <v>17.546650076393242</v>
      </c>
      <c r="AS60">
        <v>14.082432804007514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25.974630247730126</v>
      </c>
      <c r="BB60">
        <f t="shared" si="0"/>
        <v>595.42800725777613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166.86428234945021</v>
      </c>
      <c r="L61">
        <v>7.0339536614728519</v>
      </c>
      <c r="M61">
        <v>63.098117462811771</v>
      </c>
      <c r="N61">
        <v>51.493264211172999</v>
      </c>
      <c r="O61">
        <v>36.341416897126997</v>
      </c>
      <c r="P61">
        <v>13.210124676499545</v>
      </c>
      <c r="Q61">
        <v>9.5300411316089466</v>
      </c>
      <c r="R61">
        <v>18.41986133155423</v>
      </c>
      <c r="S61">
        <v>11.494308569150068</v>
      </c>
      <c r="T61">
        <v>0</v>
      </c>
      <c r="U61">
        <v>52.02717324386699</v>
      </c>
      <c r="V61">
        <v>9.0441180987937297</v>
      </c>
      <c r="W61">
        <v>15.358190230107834</v>
      </c>
      <c r="X61">
        <v>65.132232103712767</v>
      </c>
      <c r="Y61">
        <v>0</v>
      </c>
      <c r="Z61">
        <v>2.8934488666249218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5.6845644000208715</v>
      </c>
      <c r="AG61">
        <v>29.101154676789818</v>
      </c>
      <c r="AH61">
        <v>0</v>
      </c>
      <c r="AI61">
        <v>0</v>
      </c>
      <c r="AJ61">
        <v>0</v>
      </c>
      <c r="AK61">
        <v>11.397840449906072</v>
      </c>
      <c r="AL61">
        <v>0</v>
      </c>
      <c r="AM61">
        <v>2.3554027472343977</v>
      </c>
      <c r="AN61">
        <v>0</v>
      </c>
      <c r="AO61">
        <v>0</v>
      </c>
      <c r="AP61">
        <v>0</v>
      </c>
      <c r="AQ61">
        <v>27.950595863076604</v>
      </c>
      <c r="AR61">
        <v>17.546650076393242</v>
      </c>
      <c r="AS61">
        <v>14.082432804007514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26.336473466987755</v>
      </c>
      <c r="BB61">
        <f t="shared" si="0"/>
        <v>603.72270038439467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146.10948301691315</v>
      </c>
      <c r="L62">
        <v>7.0339536614728519</v>
      </c>
      <c r="M62">
        <v>63.098117462811771</v>
      </c>
      <c r="N62">
        <v>51.493264211172999</v>
      </c>
      <c r="O62">
        <v>36.341416897126997</v>
      </c>
      <c r="P62">
        <v>13.210124676499545</v>
      </c>
      <c r="Q62">
        <v>9.5300411316089466</v>
      </c>
      <c r="R62">
        <v>18.41986133155423</v>
      </c>
      <c r="S62">
        <v>11.494308569150068</v>
      </c>
      <c r="T62">
        <v>0</v>
      </c>
      <c r="U62">
        <v>52.02717324386699</v>
      </c>
      <c r="V62">
        <v>9.0441180987937297</v>
      </c>
      <c r="W62">
        <v>15.358190230107834</v>
      </c>
      <c r="X62">
        <v>65.132232103712767</v>
      </c>
      <c r="Y62">
        <v>0</v>
      </c>
      <c r="Z62">
        <v>2.8934488666249218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5.6845644000208715</v>
      </c>
      <c r="AG62">
        <v>29.101154676789818</v>
      </c>
      <c r="AH62">
        <v>0</v>
      </c>
      <c r="AI62">
        <v>0</v>
      </c>
      <c r="AJ62">
        <v>0</v>
      </c>
      <c r="AK62">
        <v>11.397840449906072</v>
      </c>
      <c r="AL62">
        <v>0</v>
      </c>
      <c r="AM62">
        <v>4.7108050465456062</v>
      </c>
      <c r="AN62">
        <v>0</v>
      </c>
      <c r="AO62">
        <v>0</v>
      </c>
      <c r="AP62">
        <v>0</v>
      </c>
      <c r="AQ62">
        <v>27.950595863076604</v>
      </c>
      <c r="AR62">
        <v>17.546650076393242</v>
      </c>
      <c r="AS62">
        <v>14.082432804007514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25.567378670998917</v>
      </c>
      <c r="BB62">
        <f t="shared" si="0"/>
        <v>586.09239814715761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180.93641481505998</v>
      </c>
      <c r="L63">
        <v>7.0339536614728519</v>
      </c>
      <c r="M63">
        <v>63.098117462811771</v>
      </c>
      <c r="N63">
        <v>51.493264211172999</v>
      </c>
      <c r="O63">
        <v>36.341416897126997</v>
      </c>
      <c r="P63">
        <v>13.210124676499545</v>
      </c>
      <c r="Q63">
        <v>9.5300411316089466</v>
      </c>
      <c r="R63">
        <v>18.41986133155423</v>
      </c>
      <c r="S63">
        <v>11.494308569150068</v>
      </c>
      <c r="T63">
        <v>0</v>
      </c>
      <c r="U63">
        <v>52.02717324386699</v>
      </c>
      <c r="V63">
        <v>7.9208845677962278</v>
      </c>
      <c r="W63">
        <v>15.357290668911636</v>
      </c>
      <c r="X63">
        <v>65.132358870943222</v>
      </c>
      <c r="Y63">
        <v>0</v>
      </c>
      <c r="Z63">
        <v>2.8934488666249218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5.6845644000208715</v>
      </c>
      <c r="AG63">
        <v>29.101154676789818</v>
      </c>
      <c r="AH63">
        <v>0</v>
      </c>
      <c r="AI63">
        <v>0</v>
      </c>
      <c r="AJ63">
        <v>0</v>
      </c>
      <c r="AK63">
        <v>11.397840449906072</v>
      </c>
      <c r="AL63">
        <v>0</v>
      </c>
      <c r="AM63">
        <v>7.0519329296597784</v>
      </c>
      <c r="AN63">
        <v>0</v>
      </c>
      <c r="AO63">
        <v>0</v>
      </c>
      <c r="AP63">
        <v>0</v>
      </c>
      <c r="AQ63">
        <v>27.950595863076604</v>
      </c>
      <c r="AR63">
        <v>19.496277760801501</v>
      </c>
      <c r="AS63">
        <v>14.082432804007514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27.155514538500427</v>
      </c>
      <c r="BB63">
        <f t="shared" si="0"/>
        <v>622.49794332036208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180.93641481505998</v>
      </c>
      <c r="L64">
        <v>7.0339536614728519</v>
      </c>
      <c r="M64">
        <v>63.098117462811771</v>
      </c>
      <c r="N64">
        <v>51.493264211172999</v>
      </c>
      <c r="O64">
        <v>36.341416897126997</v>
      </c>
      <c r="P64">
        <v>13.210124676499545</v>
      </c>
      <c r="Q64">
        <v>9.5300411316089466</v>
      </c>
      <c r="R64">
        <v>18.41986133155423</v>
      </c>
      <c r="S64">
        <v>11.494308569150068</v>
      </c>
      <c r="T64">
        <v>0</v>
      </c>
      <c r="U64">
        <v>52.02717324386699</v>
      </c>
      <c r="V64">
        <v>9.0406173265721446</v>
      </c>
      <c r="W64">
        <v>15.357290668911636</v>
      </c>
      <c r="X64">
        <v>65.132358870943222</v>
      </c>
      <c r="Y64">
        <v>0</v>
      </c>
      <c r="Z64">
        <v>2.8934488666249218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5.6845644000208715</v>
      </c>
      <c r="AG64">
        <v>29.101154676789818</v>
      </c>
      <c r="AH64">
        <v>0</v>
      </c>
      <c r="AI64">
        <v>0</v>
      </c>
      <c r="AJ64">
        <v>0</v>
      </c>
      <c r="AK64">
        <v>11.397840449906072</v>
      </c>
      <c r="AL64">
        <v>0</v>
      </c>
      <c r="AM64">
        <v>7.0519329296597784</v>
      </c>
      <c r="AN64">
        <v>0</v>
      </c>
      <c r="AO64">
        <v>0</v>
      </c>
      <c r="AP64">
        <v>0</v>
      </c>
      <c r="AQ64">
        <v>27.950595863076604</v>
      </c>
      <c r="AR64">
        <v>19.496277760801501</v>
      </c>
      <c r="AS64">
        <v>14.082432804007514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27.20231936781726</v>
      </c>
      <c r="BB64">
        <f t="shared" si="0"/>
        <v>623.57087124982127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180.93561666164285</v>
      </c>
      <c r="L65">
        <v>7.0339536614728519</v>
      </c>
      <c r="M65">
        <v>63.098117462811771</v>
      </c>
      <c r="N65">
        <v>51.493264211172999</v>
      </c>
      <c r="O65">
        <v>36.341416897126997</v>
      </c>
      <c r="P65">
        <v>13.210124676499545</v>
      </c>
      <c r="Q65">
        <v>9.5304246014622986</v>
      </c>
      <c r="R65">
        <v>18.41986133155423</v>
      </c>
      <c r="S65">
        <v>11.495146253132489</v>
      </c>
      <c r="T65">
        <v>0</v>
      </c>
      <c r="U65">
        <v>52.02717324386699</v>
      </c>
      <c r="V65">
        <v>9.0406173265721446</v>
      </c>
      <c r="W65">
        <v>15.357290668911636</v>
      </c>
      <c r="X65">
        <v>65.132358870943222</v>
      </c>
      <c r="Y65">
        <v>0</v>
      </c>
      <c r="Z65">
        <v>2.8934488666249218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5.6845644000208715</v>
      </c>
      <c r="AG65">
        <v>29.101154676789818</v>
      </c>
      <c r="AH65">
        <v>0</v>
      </c>
      <c r="AI65">
        <v>0</v>
      </c>
      <c r="AJ65">
        <v>0</v>
      </c>
      <c r="AK65">
        <v>11.397840449906072</v>
      </c>
      <c r="AL65">
        <v>0</v>
      </c>
      <c r="AM65">
        <v>7.0519329296597784</v>
      </c>
      <c r="AN65">
        <v>0</v>
      </c>
      <c r="AO65">
        <v>0</v>
      </c>
      <c r="AP65">
        <v>0.33933081527864745</v>
      </c>
      <c r="AQ65">
        <v>27.950595863076604</v>
      </c>
      <c r="AR65">
        <v>19.496277760801501</v>
      </c>
      <c r="AS65">
        <v>14.082432804007514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27.216521077313399</v>
      </c>
      <c r="BB65">
        <f t="shared" si="0"/>
        <v>623.89642335602241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180.93561666164285</v>
      </c>
      <c r="L66">
        <v>7.0339536614728519</v>
      </c>
      <c r="M66">
        <v>63.098117462811771</v>
      </c>
      <c r="N66">
        <v>51.493264211172999</v>
      </c>
      <c r="O66">
        <v>36.341416897126997</v>
      </c>
      <c r="P66">
        <v>13.210124676499545</v>
      </c>
      <c r="Q66">
        <v>9.5304246014622986</v>
      </c>
      <c r="R66">
        <v>18.41986133155423</v>
      </c>
      <c r="S66">
        <v>11.495146253132489</v>
      </c>
      <c r="T66">
        <v>0</v>
      </c>
      <c r="U66">
        <v>52.02717324386699</v>
      </c>
      <c r="V66">
        <v>9.0406173265721446</v>
      </c>
      <c r="W66">
        <v>15.357290668911636</v>
      </c>
      <c r="X66">
        <v>65.132358870943222</v>
      </c>
      <c r="Y66">
        <v>0</v>
      </c>
      <c r="Z66">
        <v>2.8934488666249218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5.6845644000208715</v>
      </c>
      <c r="AG66">
        <v>29.101154676789818</v>
      </c>
      <c r="AH66">
        <v>0</v>
      </c>
      <c r="AI66">
        <v>0</v>
      </c>
      <c r="AJ66">
        <v>0</v>
      </c>
      <c r="AK66">
        <v>11.397840449906072</v>
      </c>
      <c r="AL66">
        <v>0</v>
      </c>
      <c r="AM66">
        <v>7.0519329296597784</v>
      </c>
      <c r="AN66">
        <v>0</v>
      </c>
      <c r="AO66">
        <v>0</v>
      </c>
      <c r="AP66">
        <v>0.33933081527864745</v>
      </c>
      <c r="AQ66">
        <v>27.950595863076604</v>
      </c>
      <c r="AR66">
        <v>19.496277760801501</v>
      </c>
      <c r="AS66">
        <v>14.082432804007514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27.216521077313399</v>
      </c>
      <c r="BB66">
        <f t="shared" si="0"/>
        <v>623.89642335602241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180.93561666164285</v>
      </c>
      <c r="L67">
        <v>7.0445567272857135</v>
      </c>
      <c r="M67">
        <v>63.098117462811771</v>
      </c>
      <c r="N67">
        <v>51.493264211172999</v>
      </c>
      <c r="O67">
        <v>36.341416897126997</v>
      </c>
      <c r="P67">
        <v>13.210124676499545</v>
      </c>
      <c r="Q67">
        <v>9.5304246014622986</v>
      </c>
      <c r="R67">
        <v>18.422235087085244</v>
      </c>
      <c r="S67">
        <v>11.495146253132489</v>
      </c>
      <c r="T67">
        <v>0</v>
      </c>
      <c r="U67">
        <v>52.02717324386699</v>
      </c>
      <c r="V67">
        <v>9.0406173265721446</v>
      </c>
      <c r="W67">
        <v>15.357290668911636</v>
      </c>
      <c r="X67">
        <v>65.132503254921915</v>
      </c>
      <c r="Y67">
        <v>0</v>
      </c>
      <c r="Z67">
        <v>2.8934488666249218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5.6845644000208715</v>
      </c>
      <c r="AG67">
        <v>29.101154676789818</v>
      </c>
      <c r="AH67">
        <v>0</v>
      </c>
      <c r="AI67">
        <v>0</v>
      </c>
      <c r="AJ67">
        <v>0</v>
      </c>
      <c r="AK67">
        <v>11.397840449906072</v>
      </c>
      <c r="AL67">
        <v>0</v>
      </c>
      <c r="AM67">
        <v>7.0519329296597784</v>
      </c>
      <c r="AN67">
        <v>0</v>
      </c>
      <c r="AO67">
        <v>0</v>
      </c>
      <c r="AP67">
        <v>2.7146446887914837</v>
      </c>
      <c r="AQ67">
        <v>27.950595863076604</v>
      </c>
      <c r="AR67">
        <v>20.471091832185344</v>
      </c>
      <c r="AS67">
        <v>13.956526970569817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27.35184202795487</v>
      </c>
      <c r="BB67">
        <f t="shared" si="0"/>
        <v>626.99844572216261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156.47844658043442</v>
      </c>
      <c r="L68">
        <v>7.0444427029969372</v>
      </c>
      <c r="M68">
        <v>63.098117462811771</v>
      </c>
      <c r="N68">
        <v>51.493264211172999</v>
      </c>
      <c r="O68">
        <v>36.341416897126997</v>
      </c>
      <c r="P68">
        <v>13.210124676499545</v>
      </c>
      <c r="Q68">
        <v>9.5304246014622986</v>
      </c>
      <c r="R68">
        <v>18.422235087085244</v>
      </c>
      <c r="S68">
        <v>11.495146253132489</v>
      </c>
      <c r="T68">
        <v>0</v>
      </c>
      <c r="U68">
        <v>52.02717324386699</v>
      </c>
      <c r="V68">
        <v>9.0420186507271563</v>
      </c>
      <c r="W68">
        <v>15.357290668911636</v>
      </c>
      <c r="X68">
        <v>65.132503254921915</v>
      </c>
      <c r="Y68">
        <v>0</v>
      </c>
      <c r="Z68">
        <v>2.8934488666249218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5.6845644000208715</v>
      </c>
      <c r="AG68">
        <v>29.101154676789818</v>
      </c>
      <c r="AH68">
        <v>0</v>
      </c>
      <c r="AI68">
        <v>0</v>
      </c>
      <c r="AJ68">
        <v>0</v>
      </c>
      <c r="AK68">
        <v>11.397840449906072</v>
      </c>
      <c r="AL68">
        <v>0</v>
      </c>
      <c r="AM68">
        <v>7.0519329296597784</v>
      </c>
      <c r="AN68">
        <v>0</v>
      </c>
      <c r="AO68">
        <v>0</v>
      </c>
      <c r="AP68">
        <v>2.7146446887914837</v>
      </c>
      <c r="AQ68">
        <v>27.950595863076604</v>
      </c>
      <c r="AR68">
        <v>20.471091832185344</v>
      </c>
      <c r="AS68">
        <v>13.956526970569817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26.329586127694778</v>
      </c>
      <c r="BB68">
        <f t="shared" ref="BB68:BB99" si="1">SUM(B68:AZ68)-BA68</f>
        <v>603.5648188410803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155.80586456596856</v>
      </c>
      <c r="L69">
        <v>7.0340051091428171</v>
      </c>
      <c r="M69">
        <v>63.098117462811771</v>
      </c>
      <c r="N69">
        <v>51.493264211172999</v>
      </c>
      <c r="O69">
        <v>36.341416897126997</v>
      </c>
      <c r="P69">
        <v>13.210124676499545</v>
      </c>
      <c r="Q69">
        <v>9.5304246014622986</v>
      </c>
      <c r="R69">
        <v>18.428500053998427</v>
      </c>
      <c r="S69">
        <v>11.495146253132489</v>
      </c>
      <c r="T69">
        <v>0</v>
      </c>
      <c r="U69">
        <v>52.02717324386699</v>
      </c>
      <c r="V69">
        <v>9.0420186507271563</v>
      </c>
      <c r="W69">
        <v>15.361539262409782</v>
      </c>
      <c r="X69">
        <v>65.131187930973923</v>
      </c>
      <c r="Y69">
        <v>0</v>
      </c>
      <c r="Z69">
        <v>5.7868977332498437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5.6845644000208715</v>
      </c>
      <c r="AG69">
        <v>29.101154676789818</v>
      </c>
      <c r="AH69">
        <v>0</v>
      </c>
      <c r="AI69">
        <v>0</v>
      </c>
      <c r="AJ69">
        <v>0</v>
      </c>
      <c r="AK69">
        <v>11.397840449906072</v>
      </c>
      <c r="AL69">
        <v>0</v>
      </c>
      <c r="AM69">
        <v>7.0519329296597784</v>
      </c>
      <c r="AN69">
        <v>0</v>
      </c>
      <c r="AO69">
        <v>0</v>
      </c>
      <c r="AP69">
        <v>2.7146446887914837</v>
      </c>
      <c r="AQ69">
        <v>25.409632602796915</v>
      </c>
      <c r="AR69">
        <v>20.714795120851598</v>
      </c>
      <c r="AS69">
        <v>13.956526970569817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26.32634109016265</v>
      </c>
      <c r="BB69">
        <f t="shared" si="1"/>
        <v>603.49043140176741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155.80586456596856</v>
      </c>
      <c r="L70">
        <v>7.3052628966382995</v>
      </c>
      <c r="M70">
        <v>63.098117462811771</v>
      </c>
      <c r="N70">
        <v>51.493264211172999</v>
      </c>
      <c r="O70">
        <v>36.341416897126997</v>
      </c>
      <c r="P70">
        <v>13.210124676499545</v>
      </c>
      <c r="Q70">
        <v>9.5304246014622986</v>
      </c>
      <c r="R70">
        <v>18.422235087085244</v>
      </c>
      <c r="S70">
        <v>11.495146253132489</v>
      </c>
      <c r="T70">
        <v>0</v>
      </c>
      <c r="U70">
        <v>52.02717324386699</v>
      </c>
      <c r="V70">
        <v>9.0420186507271563</v>
      </c>
      <c r="W70">
        <v>15.357290668911636</v>
      </c>
      <c r="X70">
        <v>65.132503254921915</v>
      </c>
      <c r="Y70">
        <v>0</v>
      </c>
      <c r="Z70">
        <v>5.7868977332498437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5.6845644000208715</v>
      </c>
      <c r="AG70">
        <v>29.101154676789818</v>
      </c>
      <c r="AH70">
        <v>0</v>
      </c>
      <c r="AI70">
        <v>0</v>
      </c>
      <c r="AJ70">
        <v>0</v>
      </c>
      <c r="AK70">
        <v>11.397840449906072</v>
      </c>
      <c r="AL70">
        <v>0</v>
      </c>
      <c r="AM70">
        <v>7.0519329296597784</v>
      </c>
      <c r="AN70">
        <v>0</v>
      </c>
      <c r="AO70">
        <v>0</v>
      </c>
      <c r="AP70">
        <v>2.7146446887914837</v>
      </c>
      <c r="AQ70">
        <v>25.409632602796915</v>
      </c>
      <c r="AR70">
        <v>20.714795120851598</v>
      </c>
      <c r="AS70">
        <v>13.956526970569817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26.337295179395788</v>
      </c>
      <c r="BB70">
        <f t="shared" si="1"/>
        <v>603.74153686356635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155.80586456596856</v>
      </c>
      <c r="L71">
        <v>7.0339519146150113</v>
      </c>
      <c r="M71">
        <v>63.098117462811771</v>
      </c>
      <c r="N71">
        <v>51.493264211172999</v>
      </c>
      <c r="O71">
        <v>36.341416897126997</v>
      </c>
      <c r="P71">
        <v>13.210124676499545</v>
      </c>
      <c r="Q71">
        <v>9.5304246014622986</v>
      </c>
      <c r="R71">
        <v>18.422235087085244</v>
      </c>
      <c r="S71">
        <v>11.495146253132489</v>
      </c>
      <c r="T71">
        <v>0</v>
      </c>
      <c r="U71">
        <v>52.02717324386699</v>
      </c>
      <c r="V71">
        <v>9.0420186507271563</v>
      </c>
      <c r="W71">
        <v>15.357290668911636</v>
      </c>
      <c r="X71">
        <v>65.132503254921915</v>
      </c>
      <c r="Y71">
        <v>0</v>
      </c>
      <c r="Z71">
        <v>5.7868977332498437</v>
      </c>
      <c r="AA71">
        <v>0</v>
      </c>
      <c r="AB71">
        <v>1.7882580809851805</v>
      </c>
      <c r="AC71">
        <v>0</v>
      </c>
      <c r="AD71">
        <v>0</v>
      </c>
      <c r="AE71">
        <v>0</v>
      </c>
      <c r="AF71">
        <v>5.6845644000208715</v>
      </c>
      <c r="AG71">
        <v>29.101154676789818</v>
      </c>
      <c r="AH71">
        <v>6.7598716454811099</v>
      </c>
      <c r="AI71">
        <v>0</v>
      </c>
      <c r="AJ71">
        <v>0</v>
      </c>
      <c r="AK71">
        <v>11.397840449906072</v>
      </c>
      <c r="AL71">
        <v>0</v>
      </c>
      <c r="AM71">
        <v>7.0519329296597784</v>
      </c>
      <c r="AN71">
        <v>0</v>
      </c>
      <c r="AO71">
        <v>0</v>
      </c>
      <c r="AP71">
        <v>2.7146446887914837</v>
      </c>
      <c r="AQ71">
        <v>25.409632602796915</v>
      </c>
      <c r="AR71">
        <v>19.496277760801501</v>
      </c>
      <c r="AS71">
        <v>13.956526970569817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26.632332177263415</v>
      </c>
      <c r="BB71">
        <f t="shared" si="1"/>
        <v>610.50480125009176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155.80586456596856</v>
      </c>
      <c r="L72">
        <v>7.0339519146150113</v>
      </c>
      <c r="M72">
        <v>63.098117462811771</v>
      </c>
      <c r="N72">
        <v>51.493264211172999</v>
      </c>
      <c r="O72">
        <v>36.341416897126997</v>
      </c>
      <c r="P72">
        <v>13.210124676499545</v>
      </c>
      <c r="Q72">
        <v>9.5304246014622986</v>
      </c>
      <c r="R72">
        <v>18.422235087085244</v>
      </c>
      <c r="S72">
        <v>11.495146253132489</v>
      </c>
      <c r="T72">
        <v>0</v>
      </c>
      <c r="U72">
        <v>52.02717324386699</v>
      </c>
      <c r="V72">
        <v>9.0420186507271563</v>
      </c>
      <c r="W72">
        <v>15.357290668911636</v>
      </c>
      <c r="X72">
        <v>65.132503254921915</v>
      </c>
      <c r="Y72">
        <v>0</v>
      </c>
      <c r="Z72">
        <v>5.7868977332498437</v>
      </c>
      <c r="AA72">
        <v>0</v>
      </c>
      <c r="AB72">
        <v>5.8416436294093081</v>
      </c>
      <c r="AC72">
        <v>0</v>
      </c>
      <c r="AD72">
        <v>3.599204172928407</v>
      </c>
      <c r="AE72">
        <v>0</v>
      </c>
      <c r="AF72">
        <v>5.6845644000208715</v>
      </c>
      <c r="AG72">
        <v>29.101154676789818</v>
      </c>
      <c r="AH72">
        <v>14.787218635357961</v>
      </c>
      <c r="AI72">
        <v>0</v>
      </c>
      <c r="AJ72">
        <v>0</v>
      </c>
      <c r="AK72">
        <v>11.397840449906072</v>
      </c>
      <c r="AL72">
        <v>0</v>
      </c>
      <c r="AM72">
        <v>7.0519329296597784</v>
      </c>
      <c r="AN72">
        <v>0</v>
      </c>
      <c r="AO72">
        <v>0</v>
      </c>
      <c r="AP72">
        <v>2.7146446887914837</v>
      </c>
      <c r="AQ72">
        <v>25.409632602796915</v>
      </c>
      <c r="AR72">
        <v>19.496277760801501</v>
      </c>
      <c r="AS72">
        <v>13.956526970569817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27.287753531792802</v>
      </c>
      <c r="BB72">
        <f t="shared" si="1"/>
        <v>625.52931660679167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193.22699393871571</v>
      </c>
      <c r="L73">
        <v>7.0339519146150113</v>
      </c>
      <c r="M73">
        <v>63.098117462811771</v>
      </c>
      <c r="N73">
        <v>51.493264211172999</v>
      </c>
      <c r="O73">
        <v>36.341416897126997</v>
      </c>
      <c r="P73">
        <v>13.210124676499545</v>
      </c>
      <c r="Q73">
        <v>9.5304246014622986</v>
      </c>
      <c r="R73">
        <v>18.422235087085244</v>
      </c>
      <c r="S73">
        <v>11.495146253132489</v>
      </c>
      <c r="T73">
        <v>0</v>
      </c>
      <c r="U73">
        <v>52.02717324386699</v>
      </c>
      <c r="V73">
        <v>9.0420186507271563</v>
      </c>
      <c r="W73">
        <v>15.357290668911636</v>
      </c>
      <c r="X73">
        <v>65.132503254921915</v>
      </c>
      <c r="Y73">
        <v>0</v>
      </c>
      <c r="Z73">
        <v>5.7868977332498437</v>
      </c>
      <c r="AA73">
        <v>0</v>
      </c>
      <c r="AB73">
        <v>5.8416436294093081</v>
      </c>
      <c r="AC73">
        <v>3.9826655421623873</v>
      </c>
      <c r="AD73">
        <v>3.540201038927155</v>
      </c>
      <c r="AE73">
        <v>0</v>
      </c>
      <c r="AF73">
        <v>5.6845644000208715</v>
      </c>
      <c r="AG73">
        <v>29.101154676789818</v>
      </c>
      <c r="AH73">
        <v>27.335229931225211</v>
      </c>
      <c r="AI73">
        <v>0</v>
      </c>
      <c r="AJ73">
        <v>0</v>
      </c>
      <c r="AK73">
        <v>11.397840449906072</v>
      </c>
      <c r="AL73">
        <v>0</v>
      </c>
      <c r="AM73">
        <v>7.0519329296597784</v>
      </c>
      <c r="AN73">
        <v>0</v>
      </c>
      <c r="AO73">
        <v>0</v>
      </c>
      <c r="AP73">
        <v>0</v>
      </c>
      <c r="AQ73">
        <v>25.409632602796915</v>
      </c>
      <c r="AR73">
        <v>20.714795120851598</v>
      </c>
      <c r="AS73">
        <v>13.956526970569817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29.477934578060616</v>
      </c>
      <c r="BB73">
        <f t="shared" si="1"/>
        <v>675.73581130855803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206.06617375868669</v>
      </c>
      <c r="L74">
        <v>7.0339519146150113</v>
      </c>
      <c r="M74">
        <v>63.098117462811771</v>
      </c>
      <c r="N74">
        <v>51.493264211172999</v>
      </c>
      <c r="O74">
        <v>36.341416897126997</v>
      </c>
      <c r="P74">
        <v>13.210124676499545</v>
      </c>
      <c r="Q74">
        <v>9.5304246014622986</v>
      </c>
      <c r="R74">
        <v>18.422235087085244</v>
      </c>
      <c r="S74">
        <v>11.495146253132489</v>
      </c>
      <c r="T74">
        <v>0</v>
      </c>
      <c r="U74">
        <v>52.02717324386699</v>
      </c>
      <c r="V74">
        <v>9.0420186507271563</v>
      </c>
      <c r="W74">
        <v>15.357290668911636</v>
      </c>
      <c r="X74">
        <v>65.132503254921915</v>
      </c>
      <c r="Y74">
        <v>0</v>
      </c>
      <c r="Z74">
        <v>5.7868977332498437</v>
      </c>
      <c r="AA74">
        <v>1.6741367113337506</v>
      </c>
      <c r="AB74">
        <v>11.742895653412647</v>
      </c>
      <c r="AC74">
        <v>4.32403738614068</v>
      </c>
      <c r="AD74">
        <v>4.0712314861198076</v>
      </c>
      <c r="AE74">
        <v>0</v>
      </c>
      <c r="AF74">
        <v>11.369129508348987</v>
      </c>
      <c r="AG74">
        <v>29.101154676789818</v>
      </c>
      <c r="AH74">
        <v>27.461977465664784</v>
      </c>
      <c r="AI74">
        <v>0</v>
      </c>
      <c r="AJ74">
        <v>0</v>
      </c>
      <c r="AK74">
        <v>11.397840449906072</v>
      </c>
      <c r="AL74">
        <v>0</v>
      </c>
      <c r="AM74">
        <v>7.0519329296597784</v>
      </c>
      <c r="AN74">
        <v>0</v>
      </c>
      <c r="AO74">
        <v>0</v>
      </c>
      <c r="AP74">
        <v>0</v>
      </c>
      <c r="AQ74">
        <v>25.409632602796915</v>
      </c>
      <c r="AR74">
        <v>20.714795120851598</v>
      </c>
      <c r="AS74">
        <v>13.956526970569817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30.610642827911139</v>
      </c>
      <c r="BB74">
        <f t="shared" si="1"/>
        <v>701.70138654795414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206.06617375868669</v>
      </c>
      <c r="L75">
        <v>7.0339519146150113</v>
      </c>
      <c r="M75">
        <v>63.098117462811771</v>
      </c>
      <c r="N75">
        <v>51.493264211172999</v>
      </c>
      <c r="O75">
        <v>36.341416897126997</v>
      </c>
      <c r="P75">
        <v>13.210124676499545</v>
      </c>
      <c r="Q75">
        <v>9.5304246014622986</v>
      </c>
      <c r="R75">
        <v>18.422235087085244</v>
      </c>
      <c r="S75">
        <v>11.495146253132489</v>
      </c>
      <c r="T75">
        <v>0</v>
      </c>
      <c r="U75">
        <v>52.02717324386699</v>
      </c>
      <c r="V75">
        <v>9.0420186507271563</v>
      </c>
      <c r="W75">
        <v>15.357290668911636</v>
      </c>
      <c r="X75">
        <v>65.132503254921915</v>
      </c>
      <c r="Y75">
        <v>0</v>
      </c>
      <c r="Z75">
        <v>5.7868977332498437</v>
      </c>
      <c r="AA75">
        <v>6.1733799824671252</v>
      </c>
      <c r="AB75">
        <v>17.667991213629723</v>
      </c>
      <c r="AC75">
        <v>6.8274270275516589</v>
      </c>
      <c r="AD75">
        <v>6.6673787951367141</v>
      </c>
      <c r="AE75">
        <v>0</v>
      </c>
      <c r="AF75">
        <v>17.330989819140054</v>
      </c>
      <c r="AG75">
        <v>29.101154676789818</v>
      </c>
      <c r="AH75">
        <v>27.461977465664784</v>
      </c>
      <c r="AI75">
        <v>0</v>
      </c>
      <c r="AJ75">
        <v>0</v>
      </c>
      <c r="AK75">
        <v>11.397840449906072</v>
      </c>
      <c r="AL75">
        <v>0</v>
      </c>
      <c r="AM75">
        <v>7.0519329296597784</v>
      </c>
      <c r="AN75">
        <v>0</v>
      </c>
      <c r="AO75">
        <v>0</v>
      </c>
      <c r="AP75">
        <v>0</v>
      </c>
      <c r="AQ75">
        <v>25.409632602796915</v>
      </c>
      <c r="AR75">
        <v>20.714795120851598</v>
      </c>
      <c r="AS75">
        <v>14.082432804007514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31.514009460418237</v>
      </c>
      <c r="BB75">
        <f t="shared" si="1"/>
        <v>722.40966184145418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206.06617375868669</v>
      </c>
      <c r="L76">
        <v>7.0340469838240098</v>
      </c>
      <c r="M76">
        <v>63.098117462811771</v>
      </c>
      <c r="N76">
        <v>51.493264211172999</v>
      </c>
      <c r="O76">
        <v>36.341416897126997</v>
      </c>
      <c r="P76">
        <v>13.210124676499545</v>
      </c>
      <c r="Q76">
        <v>9.5304246014622986</v>
      </c>
      <c r="R76">
        <v>18.428500053998427</v>
      </c>
      <c r="S76">
        <v>11.495146253132489</v>
      </c>
      <c r="T76">
        <v>0</v>
      </c>
      <c r="U76">
        <v>52.02717324386699</v>
      </c>
      <c r="V76">
        <v>9.0420186507271563</v>
      </c>
      <c r="W76">
        <v>15.361539262409782</v>
      </c>
      <c r="X76">
        <v>51.220742462267076</v>
      </c>
      <c r="Y76">
        <v>0</v>
      </c>
      <c r="Z76">
        <v>5.7868977332498437</v>
      </c>
      <c r="AA76">
        <v>7.847516693800876</v>
      </c>
      <c r="AB76">
        <v>17.667991213629723</v>
      </c>
      <c r="AC76">
        <v>12.98519787236485</v>
      </c>
      <c r="AD76">
        <v>12.213694010123151</v>
      </c>
      <c r="AE76">
        <v>0</v>
      </c>
      <c r="AF76">
        <v>23.570146749008561</v>
      </c>
      <c r="AG76">
        <v>29.101154676789818</v>
      </c>
      <c r="AH76">
        <v>35.911816685869326</v>
      </c>
      <c r="AI76">
        <v>0</v>
      </c>
      <c r="AJ76">
        <v>0</v>
      </c>
      <c r="AK76">
        <v>11.397840449906072</v>
      </c>
      <c r="AL76">
        <v>0</v>
      </c>
      <c r="AM76">
        <v>7.0519329296597784</v>
      </c>
      <c r="AN76">
        <v>0</v>
      </c>
      <c r="AO76">
        <v>0</v>
      </c>
      <c r="AP76">
        <v>0</v>
      </c>
      <c r="AQ76">
        <v>25.409632602796915</v>
      </c>
      <c r="AR76">
        <v>20.714795120851598</v>
      </c>
      <c r="AS76">
        <v>14.082432804007514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32.106151050909823</v>
      </c>
      <c r="BB76">
        <f t="shared" si="1"/>
        <v>735.98358700913457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206.06617375868669</v>
      </c>
      <c r="L77">
        <v>7.0340991875771346</v>
      </c>
      <c r="M77">
        <v>63.098117462811771</v>
      </c>
      <c r="N77">
        <v>51.493264211172999</v>
      </c>
      <c r="O77">
        <v>36.341416897126997</v>
      </c>
      <c r="P77">
        <v>13.210124676499545</v>
      </c>
      <c r="Q77">
        <v>9.5304246014622986</v>
      </c>
      <c r="R77">
        <v>18.428500053998427</v>
      </c>
      <c r="S77">
        <v>11.495146253132489</v>
      </c>
      <c r="T77">
        <v>0</v>
      </c>
      <c r="U77">
        <v>52.02717324386699</v>
      </c>
      <c r="V77">
        <v>9.0420186507271563</v>
      </c>
      <c r="W77">
        <v>15.361539262409782</v>
      </c>
      <c r="X77">
        <v>60.896784809398689</v>
      </c>
      <c r="Y77">
        <v>0</v>
      </c>
      <c r="Z77">
        <v>5.7868977332498437</v>
      </c>
      <c r="AA77">
        <v>12.381637450219161</v>
      </c>
      <c r="AB77">
        <v>17.667991213629723</v>
      </c>
      <c r="AC77">
        <v>12.98519787236485</v>
      </c>
      <c r="AD77">
        <v>12.213694010123151</v>
      </c>
      <c r="AE77">
        <v>0</v>
      </c>
      <c r="AF77">
        <v>23.570146749008561</v>
      </c>
      <c r="AG77">
        <v>29.101154676789818</v>
      </c>
      <c r="AH77">
        <v>46.474116159987467</v>
      </c>
      <c r="AI77">
        <v>0</v>
      </c>
      <c r="AJ77">
        <v>0</v>
      </c>
      <c r="AK77">
        <v>11.397840449906072</v>
      </c>
      <c r="AL77">
        <v>0</v>
      </c>
      <c r="AM77">
        <v>7.0519329296597784</v>
      </c>
      <c r="AN77">
        <v>0</v>
      </c>
      <c r="AO77">
        <v>0</v>
      </c>
      <c r="AP77">
        <v>0</v>
      </c>
      <c r="AQ77">
        <v>27.950595863076604</v>
      </c>
      <c r="AR77">
        <v>20.714795120851598</v>
      </c>
      <c r="AS77">
        <v>14.082432804007514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33.247854433052908</v>
      </c>
      <c r="BB77">
        <f t="shared" si="1"/>
        <v>762.15536166869242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206.06617375868669</v>
      </c>
      <c r="L78">
        <v>7.0340991875771346</v>
      </c>
      <c r="M78">
        <v>63.098117462811771</v>
      </c>
      <c r="N78">
        <v>51.493264211172999</v>
      </c>
      <c r="O78">
        <v>36.341416897126997</v>
      </c>
      <c r="P78">
        <v>13.210124676499545</v>
      </c>
      <c r="Q78">
        <v>9.5304246014622986</v>
      </c>
      <c r="R78">
        <v>18.428500053998427</v>
      </c>
      <c r="S78">
        <v>11.495146253132489</v>
      </c>
      <c r="T78">
        <v>0</v>
      </c>
      <c r="U78">
        <v>52.02717324386699</v>
      </c>
      <c r="V78">
        <v>9.0420186507271563</v>
      </c>
      <c r="W78">
        <v>15.361539262409782</v>
      </c>
      <c r="X78">
        <v>65.131187930973923</v>
      </c>
      <c r="Y78">
        <v>0</v>
      </c>
      <c r="Z78">
        <v>5.7868977332498437</v>
      </c>
      <c r="AA78">
        <v>12.405354341891044</v>
      </c>
      <c r="AB78">
        <v>17.667991213629723</v>
      </c>
      <c r="AC78">
        <v>12.98519787236485</v>
      </c>
      <c r="AD78">
        <v>12.213694010123151</v>
      </c>
      <c r="AE78">
        <v>0</v>
      </c>
      <c r="AF78">
        <v>23.570146749008561</v>
      </c>
      <c r="AG78">
        <v>29.101154676789818</v>
      </c>
      <c r="AH78">
        <v>62.613308944896673</v>
      </c>
      <c r="AI78">
        <v>0</v>
      </c>
      <c r="AJ78">
        <v>0</v>
      </c>
      <c r="AK78">
        <v>11.397840449906072</v>
      </c>
      <c r="AL78">
        <v>0</v>
      </c>
      <c r="AM78">
        <v>7.0519329296597784</v>
      </c>
      <c r="AN78">
        <v>0</v>
      </c>
      <c r="AO78">
        <v>0</v>
      </c>
      <c r="AP78">
        <v>0.11311027175954916</v>
      </c>
      <c r="AQ78">
        <v>27.950595863076604</v>
      </c>
      <c r="AR78">
        <v>20.714795120851598</v>
      </c>
      <c r="AS78">
        <v>14.082432804007514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34.105190117375386</v>
      </c>
      <c r="BB78">
        <f t="shared" si="1"/>
        <v>781.8084490542858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206.06617375868669</v>
      </c>
      <c r="L79">
        <v>7.0339616576428563</v>
      </c>
      <c r="M79">
        <v>63.098117462811771</v>
      </c>
      <c r="N79">
        <v>51.493264211172999</v>
      </c>
      <c r="O79">
        <v>36.341416897126997</v>
      </c>
      <c r="P79">
        <v>13.210124676499545</v>
      </c>
      <c r="Q79">
        <v>9.5304246014622986</v>
      </c>
      <c r="R79">
        <v>18.428500053998427</v>
      </c>
      <c r="S79">
        <v>11.495146253132489</v>
      </c>
      <c r="T79">
        <v>0</v>
      </c>
      <c r="U79">
        <v>52.02717324386699</v>
      </c>
      <c r="V79">
        <v>9.0420186507271563</v>
      </c>
      <c r="W79">
        <v>15.361539262409782</v>
      </c>
      <c r="X79">
        <v>65.131187930973923</v>
      </c>
      <c r="Y79">
        <v>0</v>
      </c>
      <c r="Z79">
        <v>5.7868977332498437</v>
      </c>
      <c r="AA79">
        <v>12.405354341891044</v>
      </c>
      <c r="AB79">
        <v>17.667991213629723</v>
      </c>
      <c r="AC79">
        <v>12.98519787236485</v>
      </c>
      <c r="AD79">
        <v>12.213694010123151</v>
      </c>
      <c r="AE79">
        <v>0</v>
      </c>
      <c r="AF79">
        <v>23.570146749008561</v>
      </c>
      <c r="AG79">
        <v>29.101154676789818</v>
      </c>
      <c r="AH79">
        <v>62.613308944896673</v>
      </c>
      <c r="AI79">
        <v>0</v>
      </c>
      <c r="AJ79">
        <v>0</v>
      </c>
      <c r="AK79">
        <v>11.397840449906072</v>
      </c>
      <c r="AL79">
        <v>0</v>
      </c>
      <c r="AM79">
        <v>7.0519329296597784</v>
      </c>
      <c r="AN79">
        <v>0</v>
      </c>
      <c r="AO79">
        <v>0</v>
      </c>
      <c r="AP79">
        <v>0.11311027175954916</v>
      </c>
      <c r="AQ79">
        <v>27.950595863076604</v>
      </c>
      <c r="AR79">
        <v>20.714795120851598</v>
      </c>
      <c r="AS79">
        <v>13.659579734502193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34.087509110318813</v>
      </c>
      <c r="BB79">
        <f t="shared" si="1"/>
        <v>781.4031394619027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206.06617375868669</v>
      </c>
      <c r="L80">
        <v>7.0339616576428563</v>
      </c>
      <c r="M80">
        <v>63.098117462811771</v>
      </c>
      <c r="N80">
        <v>51.493264211172999</v>
      </c>
      <c r="O80">
        <v>36.341416897126997</v>
      </c>
      <c r="P80">
        <v>13.210124676499545</v>
      </c>
      <c r="Q80">
        <v>9.5304246014622986</v>
      </c>
      <c r="R80">
        <v>18.428500053998427</v>
      </c>
      <c r="S80">
        <v>11.495146253132489</v>
      </c>
      <c r="T80">
        <v>0</v>
      </c>
      <c r="U80">
        <v>52.02717324386699</v>
      </c>
      <c r="V80">
        <v>9.0420186507271563</v>
      </c>
      <c r="W80">
        <v>15.361539262409782</v>
      </c>
      <c r="X80">
        <v>65.131187930973923</v>
      </c>
      <c r="Y80">
        <v>0</v>
      </c>
      <c r="Z80">
        <v>5.7868977332498437</v>
      </c>
      <c r="AA80">
        <v>12.405354341891044</v>
      </c>
      <c r="AB80">
        <v>17.667991213629723</v>
      </c>
      <c r="AC80">
        <v>12.98519787236485</v>
      </c>
      <c r="AD80">
        <v>8.1424625240033386</v>
      </c>
      <c r="AE80">
        <v>0</v>
      </c>
      <c r="AF80">
        <v>23.570146749008561</v>
      </c>
      <c r="AG80">
        <v>29.101154676789818</v>
      </c>
      <c r="AH80">
        <v>46.474116159987467</v>
      </c>
      <c r="AI80">
        <v>0</v>
      </c>
      <c r="AJ80">
        <v>0</v>
      </c>
      <c r="AK80">
        <v>11.397840449906072</v>
      </c>
      <c r="AL80">
        <v>0</v>
      </c>
      <c r="AM80">
        <v>7.0519329296597784</v>
      </c>
      <c r="AN80">
        <v>0</v>
      </c>
      <c r="AO80">
        <v>0</v>
      </c>
      <c r="AP80">
        <v>0.11311027175954916</v>
      </c>
      <c r="AQ80">
        <v>27.950595863076604</v>
      </c>
      <c r="AR80">
        <v>20.714795120851598</v>
      </c>
      <c r="AS80">
        <v>13.659579734502193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33.242713375789805</v>
      </c>
      <c r="BB80">
        <f t="shared" si="1"/>
        <v>762.03751092540278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206.06617375868669</v>
      </c>
      <c r="L81">
        <v>7.033946930636044</v>
      </c>
      <c r="M81">
        <v>63.098117462811771</v>
      </c>
      <c r="N81">
        <v>51.493264211172999</v>
      </c>
      <c r="O81">
        <v>36.341416897126997</v>
      </c>
      <c r="P81">
        <v>13.210124676499545</v>
      </c>
      <c r="Q81">
        <v>9.5304246014622986</v>
      </c>
      <c r="R81">
        <v>18.428500053998427</v>
      </c>
      <c r="S81">
        <v>11.495146253132489</v>
      </c>
      <c r="T81">
        <v>0</v>
      </c>
      <c r="U81">
        <v>52.02717324386699</v>
      </c>
      <c r="V81">
        <v>9.0420186507271563</v>
      </c>
      <c r="W81">
        <v>15.361539262409782</v>
      </c>
      <c r="X81">
        <v>65.131187930973923</v>
      </c>
      <c r="Y81">
        <v>0</v>
      </c>
      <c r="Z81">
        <v>2.8934488666249218</v>
      </c>
      <c r="AA81">
        <v>12.405354341891044</v>
      </c>
      <c r="AB81">
        <v>17.667991213629723</v>
      </c>
      <c r="AC81">
        <v>8.6537638626591509</v>
      </c>
      <c r="AD81">
        <v>8.1424625240033386</v>
      </c>
      <c r="AE81">
        <v>0</v>
      </c>
      <c r="AF81">
        <v>17.469638128678774</v>
      </c>
      <c r="AG81">
        <v>29.101154676789818</v>
      </c>
      <c r="AH81">
        <v>35.911816685869326</v>
      </c>
      <c r="AI81">
        <v>0</v>
      </c>
      <c r="AJ81">
        <v>0</v>
      </c>
      <c r="AK81">
        <v>11.397840449906072</v>
      </c>
      <c r="AL81">
        <v>0</v>
      </c>
      <c r="AM81">
        <v>7.0519329296597784</v>
      </c>
      <c r="AN81">
        <v>0</v>
      </c>
      <c r="AO81">
        <v>0</v>
      </c>
      <c r="AP81">
        <v>0.11311027175954916</v>
      </c>
      <c r="AQ81">
        <v>18.633730341682323</v>
      </c>
      <c r="AR81">
        <v>20.714795120851598</v>
      </c>
      <c r="AS81">
        <v>13.659579734502193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31.854762298828106</v>
      </c>
      <c r="BB81">
        <f t="shared" si="1"/>
        <v>730.2208907831847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231.19671417999851</v>
      </c>
      <c r="L82">
        <v>7.0339616576428563</v>
      </c>
      <c r="M82">
        <v>63.098117462811771</v>
      </c>
      <c r="N82">
        <v>51.493264211172999</v>
      </c>
      <c r="O82">
        <v>36.341416897126997</v>
      </c>
      <c r="P82">
        <v>13.210124676499545</v>
      </c>
      <c r="Q82">
        <v>9.5304246014622986</v>
      </c>
      <c r="R82">
        <v>18.428500053998427</v>
      </c>
      <c r="S82">
        <v>11.495146253132489</v>
      </c>
      <c r="T82">
        <v>0</v>
      </c>
      <c r="U82">
        <v>52.02717324386699</v>
      </c>
      <c r="V82">
        <v>9.0420186507271563</v>
      </c>
      <c r="W82">
        <v>15.361539262409782</v>
      </c>
      <c r="X82">
        <v>65.131187930973923</v>
      </c>
      <c r="Y82">
        <v>0</v>
      </c>
      <c r="Z82">
        <v>2.8934488666249218</v>
      </c>
      <c r="AA82">
        <v>7.847516693800876</v>
      </c>
      <c r="AB82">
        <v>11.742895653412647</v>
      </c>
      <c r="AC82">
        <v>4.1533516880609467</v>
      </c>
      <c r="AD82">
        <v>8.1424625240033386</v>
      </c>
      <c r="AE82">
        <v>0</v>
      </c>
      <c r="AF82">
        <v>11.369129508348987</v>
      </c>
      <c r="AG82">
        <v>29.101154676789818</v>
      </c>
      <c r="AH82">
        <v>23.237057855562512</v>
      </c>
      <c r="AI82">
        <v>0</v>
      </c>
      <c r="AJ82">
        <v>0</v>
      </c>
      <c r="AK82">
        <v>11.397840449906072</v>
      </c>
      <c r="AL82">
        <v>0</v>
      </c>
      <c r="AM82">
        <v>7.0519329296597784</v>
      </c>
      <c r="AN82">
        <v>0</v>
      </c>
      <c r="AO82">
        <v>0</v>
      </c>
      <c r="AP82">
        <v>0.11311027175954916</v>
      </c>
      <c r="AQ82">
        <v>9.3168655213942824</v>
      </c>
      <c r="AR82">
        <v>20.714795120851598</v>
      </c>
      <c r="AS82">
        <v>13.659579734502193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31.104664538097722</v>
      </c>
      <c r="BB82">
        <f t="shared" si="1"/>
        <v>713.02606603840377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231.19671417999851</v>
      </c>
      <c r="L83">
        <v>6.7417496006487907</v>
      </c>
      <c r="M83">
        <v>63.098117462811771</v>
      </c>
      <c r="N83">
        <v>51.493264211172999</v>
      </c>
      <c r="O83">
        <v>36.341416897126997</v>
      </c>
      <c r="P83">
        <v>13.210124676499545</v>
      </c>
      <c r="Q83">
        <v>9.5304246014622986</v>
      </c>
      <c r="R83">
        <v>18.428500053998427</v>
      </c>
      <c r="S83">
        <v>11.495146253132489</v>
      </c>
      <c r="T83">
        <v>0</v>
      </c>
      <c r="U83">
        <v>52.02717324386699</v>
      </c>
      <c r="V83">
        <v>9.0420186507271563</v>
      </c>
      <c r="W83">
        <v>15.361539262409782</v>
      </c>
      <c r="X83">
        <v>65.131187930973923</v>
      </c>
      <c r="Y83">
        <v>0</v>
      </c>
      <c r="Z83">
        <v>2.8934488666249218</v>
      </c>
      <c r="AA83">
        <v>6.1733799824671252</v>
      </c>
      <c r="AB83">
        <v>11.778660511792944</v>
      </c>
      <c r="AC83">
        <v>3.9826655421623873</v>
      </c>
      <c r="AD83">
        <v>8.1424625240033386</v>
      </c>
      <c r="AE83">
        <v>0</v>
      </c>
      <c r="AF83">
        <v>11.369129508348987</v>
      </c>
      <c r="AG83">
        <v>29.101154676789818</v>
      </c>
      <c r="AH83">
        <v>14.787218635357961</v>
      </c>
      <c r="AI83">
        <v>0</v>
      </c>
      <c r="AJ83">
        <v>0</v>
      </c>
      <c r="AK83">
        <v>11.397840449906072</v>
      </c>
      <c r="AL83">
        <v>0</v>
      </c>
      <c r="AM83">
        <v>7.0519329296597784</v>
      </c>
      <c r="AN83">
        <v>0</v>
      </c>
      <c r="AO83">
        <v>0</v>
      </c>
      <c r="AP83">
        <v>0</v>
      </c>
      <c r="AQ83">
        <v>0</v>
      </c>
      <c r="AR83">
        <v>20.714795120851598</v>
      </c>
      <c r="AS83">
        <v>13.065684804007514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30.244630374110301</v>
      </c>
      <c r="BB83">
        <f t="shared" si="1"/>
        <v>693.311120202692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231.19671417999851</v>
      </c>
      <c r="L84">
        <v>6.7417496006487907</v>
      </c>
      <c r="M84">
        <v>63.098117462811771</v>
      </c>
      <c r="N84">
        <v>51.493264211172999</v>
      </c>
      <c r="O84">
        <v>36.341416897126997</v>
      </c>
      <c r="P84">
        <v>13.210124676499545</v>
      </c>
      <c r="Q84">
        <v>9.5304246014622986</v>
      </c>
      <c r="R84">
        <v>18.428500053998427</v>
      </c>
      <c r="S84">
        <v>11.495146253132489</v>
      </c>
      <c r="T84">
        <v>0</v>
      </c>
      <c r="U84">
        <v>52.02717324386699</v>
      </c>
      <c r="V84">
        <v>9.0420186507271563</v>
      </c>
      <c r="W84">
        <v>15.361539262409782</v>
      </c>
      <c r="X84">
        <v>65.131187930973923</v>
      </c>
      <c r="Y84">
        <v>0</v>
      </c>
      <c r="Z84">
        <v>2.8934488666249218</v>
      </c>
      <c r="AA84">
        <v>1.6741367113337506</v>
      </c>
      <c r="AB84">
        <v>5.8416436294093081</v>
      </c>
      <c r="AC84">
        <v>3.9826655421623873</v>
      </c>
      <c r="AD84">
        <v>8.1424625240033386</v>
      </c>
      <c r="AE84">
        <v>0</v>
      </c>
      <c r="AF84">
        <v>11.369129508348987</v>
      </c>
      <c r="AG84">
        <v>29.101154676789818</v>
      </c>
      <c r="AH84">
        <v>6.7598716454811099</v>
      </c>
      <c r="AI84">
        <v>0</v>
      </c>
      <c r="AJ84">
        <v>0</v>
      </c>
      <c r="AK84">
        <v>11.397840449906072</v>
      </c>
      <c r="AL84">
        <v>0</v>
      </c>
      <c r="AM84">
        <v>7.0519329296597784</v>
      </c>
      <c r="AN84">
        <v>0</v>
      </c>
      <c r="AO84">
        <v>0</v>
      </c>
      <c r="AP84">
        <v>0</v>
      </c>
      <c r="AQ84">
        <v>0</v>
      </c>
      <c r="AR84">
        <v>20.714795120851598</v>
      </c>
      <c r="AS84">
        <v>13.065684804007514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29.472851595516438</v>
      </c>
      <c r="BB84">
        <f t="shared" si="1"/>
        <v>675.61929183789198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231.19671417999851</v>
      </c>
      <c r="L85">
        <v>6.8669933773845955</v>
      </c>
      <c r="M85">
        <v>63.098117462811771</v>
      </c>
      <c r="N85">
        <v>51.493264211172999</v>
      </c>
      <c r="O85">
        <v>36.341416897126997</v>
      </c>
      <c r="P85">
        <v>13.210124676499545</v>
      </c>
      <c r="Q85">
        <v>9.5304246014622986</v>
      </c>
      <c r="R85">
        <v>18.428500053998427</v>
      </c>
      <c r="S85">
        <v>11.495146253132489</v>
      </c>
      <c r="T85">
        <v>0</v>
      </c>
      <c r="U85">
        <v>52.02717324386699</v>
      </c>
      <c r="V85">
        <v>9.0420186507271563</v>
      </c>
      <c r="W85">
        <v>15.361539262409782</v>
      </c>
      <c r="X85">
        <v>65.131187930973923</v>
      </c>
      <c r="Y85">
        <v>0</v>
      </c>
      <c r="Z85">
        <v>2.8934488666249218</v>
      </c>
      <c r="AA85">
        <v>0</v>
      </c>
      <c r="AB85">
        <v>0</v>
      </c>
      <c r="AC85">
        <v>3.9826655421623873</v>
      </c>
      <c r="AD85">
        <v>8.1424625240033386</v>
      </c>
      <c r="AE85">
        <v>0</v>
      </c>
      <c r="AF85">
        <v>11.369129508348987</v>
      </c>
      <c r="AG85">
        <v>29.101154676789818</v>
      </c>
      <c r="AH85">
        <v>0</v>
      </c>
      <c r="AI85">
        <v>0</v>
      </c>
      <c r="AJ85">
        <v>0</v>
      </c>
      <c r="AK85">
        <v>11.397840449906072</v>
      </c>
      <c r="AL85">
        <v>0</v>
      </c>
      <c r="AM85">
        <v>7.0519329296597784</v>
      </c>
      <c r="AN85">
        <v>0</v>
      </c>
      <c r="AO85">
        <v>0</v>
      </c>
      <c r="AP85">
        <v>0</v>
      </c>
      <c r="AQ85">
        <v>0</v>
      </c>
      <c r="AR85">
        <v>20.714795120851598</v>
      </c>
      <c r="AS85">
        <v>13.065684804007514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28.881364532359818</v>
      </c>
      <c r="BB85">
        <f t="shared" si="1"/>
        <v>662.06037069156025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231.19671417999851</v>
      </c>
      <c r="L86">
        <v>7.034001527742797</v>
      </c>
      <c r="M86">
        <v>63.098117462811771</v>
      </c>
      <c r="N86">
        <v>51.493264211172999</v>
      </c>
      <c r="O86">
        <v>36.341416897126997</v>
      </c>
      <c r="P86">
        <v>13.210124676499545</v>
      </c>
      <c r="Q86">
        <v>9.5304246014622986</v>
      </c>
      <c r="R86">
        <v>18.428500053998427</v>
      </c>
      <c r="S86">
        <v>11.495146253132489</v>
      </c>
      <c r="T86">
        <v>0</v>
      </c>
      <c r="U86">
        <v>52.02717324386699</v>
      </c>
      <c r="V86">
        <v>9.0420186507271563</v>
      </c>
      <c r="W86">
        <v>15.361539262409782</v>
      </c>
      <c r="X86">
        <v>65.131187930973923</v>
      </c>
      <c r="Y86">
        <v>0</v>
      </c>
      <c r="Z86">
        <v>2.8934488666249218</v>
      </c>
      <c r="AA86">
        <v>0</v>
      </c>
      <c r="AB86">
        <v>0</v>
      </c>
      <c r="AC86">
        <v>3.9826655421623873</v>
      </c>
      <c r="AD86">
        <v>4.0712314861198076</v>
      </c>
      <c r="AE86">
        <v>0</v>
      </c>
      <c r="AF86">
        <v>11.369129508348987</v>
      </c>
      <c r="AG86">
        <v>29.101154676789818</v>
      </c>
      <c r="AH86">
        <v>0</v>
      </c>
      <c r="AI86">
        <v>0</v>
      </c>
      <c r="AJ86">
        <v>0</v>
      </c>
      <c r="AK86">
        <v>11.397840449906072</v>
      </c>
      <c r="AL86">
        <v>0</v>
      </c>
      <c r="AM86">
        <v>7.0519329296597784</v>
      </c>
      <c r="AN86">
        <v>0</v>
      </c>
      <c r="AO86">
        <v>0</v>
      </c>
      <c r="AP86">
        <v>0</v>
      </c>
      <c r="AQ86">
        <v>0</v>
      </c>
      <c r="AR86">
        <v>20.714795120851598</v>
      </c>
      <c r="AS86">
        <v>13.065684804007514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28.718168015661263</v>
      </c>
      <c r="BB86">
        <f t="shared" si="1"/>
        <v>658.31934432073342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231.19671417999851</v>
      </c>
      <c r="L87">
        <v>7.0339673974572143</v>
      </c>
      <c r="M87">
        <v>63.098117462811771</v>
      </c>
      <c r="N87">
        <v>51.493264211172999</v>
      </c>
      <c r="O87">
        <v>36.341416897126997</v>
      </c>
      <c r="P87">
        <v>13.210124676499545</v>
      </c>
      <c r="Q87">
        <v>9.5317245684423728</v>
      </c>
      <c r="R87">
        <v>18.428500053998427</v>
      </c>
      <c r="S87">
        <v>11.497998597243619</v>
      </c>
      <c r="T87">
        <v>0</v>
      </c>
      <c r="U87">
        <v>52.02717324386699</v>
      </c>
      <c r="V87">
        <v>9.0420186507271563</v>
      </c>
      <c r="W87">
        <v>15.361539262409782</v>
      </c>
      <c r="X87">
        <v>65.131187930973923</v>
      </c>
      <c r="Y87">
        <v>0</v>
      </c>
      <c r="Z87">
        <v>2.8934488666249218</v>
      </c>
      <c r="AA87">
        <v>6.1733799824671252</v>
      </c>
      <c r="AB87">
        <v>0</v>
      </c>
      <c r="AC87">
        <v>3.9826655421623873</v>
      </c>
      <c r="AD87">
        <v>0</v>
      </c>
      <c r="AE87">
        <v>0</v>
      </c>
      <c r="AF87">
        <v>11.369129508348987</v>
      </c>
      <c r="AG87">
        <v>29.101154676789818</v>
      </c>
      <c r="AH87">
        <v>0</v>
      </c>
      <c r="AI87">
        <v>0</v>
      </c>
      <c r="AJ87">
        <v>0</v>
      </c>
      <c r="AK87">
        <v>11.397840449906072</v>
      </c>
      <c r="AL87">
        <v>0</v>
      </c>
      <c r="AM87">
        <v>7.0519329296597784</v>
      </c>
      <c r="AN87">
        <v>0</v>
      </c>
      <c r="AO87">
        <v>0</v>
      </c>
      <c r="AP87">
        <v>0</v>
      </c>
      <c r="AQ87">
        <v>0</v>
      </c>
      <c r="AR87">
        <v>20.714795120851598</v>
      </c>
      <c r="AS87">
        <v>13.065684804007514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28.806209962766253</v>
      </c>
      <c r="BB87">
        <f t="shared" si="1"/>
        <v>660.33756905078133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231.19671417999851</v>
      </c>
      <c r="L88">
        <v>7.0339673974572143</v>
      </c>
      <c r="M88">
        <v>63.098117462811771</v>
      </c>
      <c r="N88">
        <v>51.493264211172999</v>
      </c>
      <c r="O88">
        <v>36.341416897126997</v>
      </c>
      <c r="P88">
        <v>13.210124676499545</v>
      </c>
      <c r="Q88">
        <v>9.5317245684423728</v>
      </c>
      <c r="R88">
        <v>18.428500053998427</v>
      </c>
      <c r="S88">
        <v>11.497998597243619</v>
      </c>
      <c r="T88">
        <v>0</v>
      </c>
      <c r="U88">
        <v>52.02717324386699</v>
      </c>
      <c r="V88">
        <v>9.0420186507271563</v>
      </c>
      <c r="W88">
        <v>15.361539262409782</v>
      </c>
      <c r="X88">
        <v>65.131187930973923</v>
      </c>
      <c r="Y88">
        <v>0</v>
      </c>
      <c r="Z88">
        <v>2.8934488666249218</v>
      </c>
      <c r="AA88">
        <v>6.1733799824671252</v>
      </c>
      <c r="AB88">
        <v>0</v>
      </c>
      <c r="AC88">
        <v>3.9826655421623873</v>
      </c>
      <c r="AD88">
        <v>0</v>
      </c>
      <c r="AE88">
        <v>0</v>
      </c>
      <c r="AF88">
        <v>11.369129508348987</v>
      </c>
      <c r="AG88">
        <v>29.101154676789818</v>
      </c>
      <c r="AH88">
        <v>0</v>
      </c>
      <c r="AI88">
        <v>0</v>
      </c>
      <c r="AJ88">
        <v>0</v>
      </c>
      <c r="AK88">
        <v>11.397840449906072</v>
      </c>
      <c r="AL88">
        <v>0</v>
      </c>
      <c r="AM88">
        <v>7.0519329296597784</v>
      </c>
      <c r="AN88">
        <v>0</v>
      </c>
      <c r="AO88">
        <v>0</v>
      </c>
      <c r="AP88">
        <v>0</v>
      </c>
      <c r="AQ88">
        <v>0</v>
      </c>
      <c r="AR88">
        <v>20.714795120851598</v>
      </c>
      <c r="AS88">
        <v>13.065684804007514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28.806209962766253</v>
      </c>
      <c r="BB88">
        <f t="shared" si="1"/>
        <v>660.33756905078133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256.90894920527319</v>
      </c>
      <c r="L89">
        <v>7.0339673974572143</v>
      </c>
      <c r="M89">
        <v>63.098117462811771</v>
      </c>
      <c r="N89">
        <v>51.493264211172999</v>
      </c>
      <c r="O89">
        <v>36.341416897126997</v>
      </c>
      <c r="P89">
        <v>13.210124676499545</v>
      </c>
      <c r="Q89">
        <v>9.5317245684423728</v>
      </c>
      <c r="R89">
        <v>18.428500053998427</v>
      </c>
      <c r="S89">
        <v>11.497998597243619</v>
      </c>
      <c r="T89">
        <v>0</v>
      </c>
      <c r="U89">
        <v>52.02717324386699</v>
      </c>
      <c r="V89">
        <v>9.0420186507271563</v>
      </c>
      <c r="W89">
        <v>15.361539262409782</v>
      </c>
      <c r="X89">
        <v>65.131187930973923</v>
      </c>
      <c r="Y89">
        <v>0</v>
      </c>
      <c r="Z89">
        <v>2.8934488666249218</v>
      </c>
      <c r="AA89">
        <v>6.1733799824671252</v>
      </c>
      <c r="AB89">
        <v>0</v>
      </c>
      <c r="AC89">
        <v>0</v>
      </c>
      <c r="AD89">
        <v>0</v>
      </c>
      <c r="AE89">
        <v>0</v>
      </c>
      <c r="AF89">
        <v>11.369129508348987</v>
      </c>
      <c r="AG89">
        <v>29.101154676789818</v>
      </c>
      <c r="AH89">
        <v>0</v>
      </c>
      <c r="AI89">
        <v>0</v>
      </c>
      <c r="AJ89">
        <v>0</v>
      </c>
      <c r="AK89">
        <v>11.397840449906072</v>
      </c>
      <c r="AL89">
        <v>0</v>
      </c>
      <c r="AM89">
        <v>7.0519329296597784</v>
      </c>
      <c r="AN89">
        <v>0</v>
      </c>
      <c r="AO89">
        <v>0</v>
      </c>
      <c r="AP89">
        <v>0</v>
      </c>
      <c r="AQ89">
        <v>0</v>
      </c>
      <c r="AR89">
        <v>20.714795120851598</v>
      </c>
      <c r="AS89">
        <v>13.065684804007514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29.714505967160314</v>
      </c>
      <c r="BB89">
        <f t="shared" si="1"/>
        <v>681.15884252949968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256.90894920527319</v>
      </c>
      <c r="L90">
        <v>7.0339673974572143</v>
      </c>
      <c r="M90">
        <v>63.098117462811771</v>
      </c>
      <c r="N90">
        <v>51.493264211172999</v>
      </c>
      <c r="O90">
        <v>36.341416897126997</v>
      </c>
      <c r="P90">
        <v>13.210124676499545</v>
      </c>
      <c r="Q90">
        <v>9.5317245684423728</v>
      </c>
      <c r="R90">
        <v>18.428500053998427</v>
      </c>
      <c r="S90">
        <v>11.497998597243619</v>
      </c>
      <c r="T90">
        <v>0</v>
      </c>
      <c r="U90">
        <v>52.02717324386699</v>
      </c>
      <c r="V90">
        <v>9.0420186507271563</v>
      </c>
      <c r="W90">
        <v>15.361539262409782</v>
      </c>
      <c r="X90">
        <v>65.131187930973923</v>
      </c>
      <c r="Y90">
        <v>0</v>
      </c>
      <c r="Z90">
        <v>2.8934488666249218</v>
      </c>
      <c r="AA90">
        <v>6.1733799824671252</v>
      </c>
      <c r="AB90">
        <v>0</v>
      </c>
      <c r="AC90">
        <v>0</v>
      </c>
      <c r="AD90">
        <v>0</v>
      </c>
      <c r="AE90">
        <v>0</v>
      </c>
      <c r="AF90">
        <v>11.369129508348987</v>
      </c>
      <c r="AG90">
        <v>29.101154676789818</v>
      </c>
      <c r="AH90">
        <v>0</v>
      </c>
      <c r="AI90">
        <v>1.7063393022333542</v>
      </c>
      <c r="AJ90">
        <v>0</v>
      </c>
      <c r="AK90">
        <v>11.397840449906072</v>
      </c>
      <c r="AL90">
        <v>0</v>
      </c>
      <c r="AM90">
        <v>7.0519329296597784</v>
      </c>
      <c r="AN90">
        <v>0</v>
      </c>
      <c r="AO90">
        <v>0</v>
      </c>
      <c r="AP90">
        <v>0.11311027175954916</v>
      </c>
      <c r="AQ90">
        <v>0</v>
      </c>
      <c r="AR90">
        <v>20.714795120851598</v>
      </c>
      <c r="AS90">
        <v>13.065684804007514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29.790558959353213</v>
      </c>
      <c r="BB90">
        <f t="shared" si="1"/>
        <v>682.90223911129965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256.90894920527319</v>
      </c>
      <c r="L91">
        <v>7.0340663382932123</v>
      </c>
      <c r="M91">
        <v>63.098117462811771</v>
      </c>
      <c r="N91">
        <v>51.493264211172999</v>
      </c>
      <c r="O91">
        <v>36.341416897126997</v>
      </c>
      <c r="P91">
        <v>13.210124676499545</v>
      </c>
      <c r="Q91">
        <v>9.5304246014622986</v>
      </c>
      <c r="R91">
        <v>18.428500053998427</v>
      </c>
      <c r="S91">
        <v>11.50308913080095</v>
      </c>
      <c r="T91">
        <v>0</v>
      </c>
      <c r="U91">
        <v>52.02717324386699</v>
      </c>
      <c r="V91">
        <v>9.0420186507271563</v>
      </c>
      <c r="W91">
        <v>15.361539262409782</v>
      </c>
      <c r="X91">
        <v>65.131187930973923</v>
      </c>
      <c r="Y91">
        <v>0</v>
      </c>
      <c r="Z91">
        <v>5.7868977332498437</v>
      </c>
      <c r="AA91">
        <v>6.1733799824671252</v>
      </c>
      <c r="AB91">
        <v>0</v>
      </c>
      <c r="AC91">
        <v>0</v>
      </c>
      <c r="AD91">
        <v>0</v>
      </c>
      <c r="AE91">
        <v>0</v>
      </c>
      <c r="AF91">
        <v>11.369129508348987</v>
      </c>
      <c r="AG91">
        <v>29.101154676789818</v>
      </c>
      <c r="AH91">
        <v>0</v>
      </c>
      <c r="AI91">
        <v>7.3941368270715921</v>
      </c>
      <c r="AJ91">
        <v>0</v>
      </c>
      <c r="AK91">
        <v>11.397840449906072</v>
      </c>
      <c r="AL91">
        <v>0</v>
      </c>
      <c r="AM91">
        <v>7.0519329296597784</v>
      </c>
      <c r="AN91">
        <v>0</v>
      </c>
      <c r="AO91">
        <v>0</v>
      </c>
      <c r="AP91">
        <v>1.1311018008766438</v>
      </c>
      <c r="AQ91">
        <v>0</v>
      </c>
      <c r="AR91">
        <v>20.714795120851598</v>
      </c>
      <c r="AS91">
        <v>13.065684804007514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30.191969685843361</v>
      </c>
      <c r="BB91">
        <f t="shared" si="1"/>
        <v>692.10395581280318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256.90894920527319</v>
      </c>
      <c r="L92">
        <v>7.0340663382932123</v>
      </c>
      <c r="M92">
        <v>63.098117462811771</v>
      </c>
      <c r="N92">
        <v>51.493264211172999</v>
      </c>
      <c r="O92">
        <v>36.341416897126997</v>
      </c>
      <c r="P92">
        <v>13.210124676499545</v>
      </c>
      <c r="Q92">
        <v>9.5304246014622986</v>
      </c>
      <c r="R92">
        <v>18.428500053998427</v>
      </c>
      <c r="S92">
        <v>11.495146253132489</v>
      </c>
      <c r="T92">
        <v>0</v>
      </c>
      <c r="U92">
        <v>52.02717324386699</v>
      </c>
      <c r="V92">
        <v>9.0420186507271563</v>
      </c>
      <c r="W92">
        <v>15.361539262409782</v>
      </c>
      <c r="X92">
        <v>65.131187930973923</v>
      </c>
      <c r="Y92">
        <v>0</v>
      </c>
      <c r="Z92">
        <v>5.7868977332498437</v>
      </c>
      <c r="AA92">
        <v>6.1733799824671252</v>
      </c>
      <c r="AB92">
        <v>0</v>
      </c>
      <c r="AC92">
        <v>0</v>
      </c>
      <c r="AD92">
        <v>0</v>
      </c>
      <c r="AE92">
        <v>0</v>
      </c>
      <c r="AF92">
        <v>11.369129508348987</v>
      </c>
      <c r="AG92">
        <v>29.101154676789818</v>
      </c>
      <c r="AH92">
        <v>0</v>
      </c>
      <c r="AI92">
        <v>7.3941368270715921</v>
      </c>
      <c r="AJ92">
        <v>0</v>
      </c>
      <c r="AK92">
        <v>11.397840449906072</v>
      </c>
      <c r="AL92">
        <v>0</v>
      </c>
      <c r="AM92">
        <v>7.0519329296597784</v>
      </c>
      <c r="AN92">
        <v>0</v>
      </c>
      <c r="AO92">
        <v>0</v>
      </c>
      <c r="AP92">
        <v>1.1311018008766438</v>
      </c>
      <c r="AQ92">
        <v>0</v>
      </c>
      <c r="AR92">
        <v>20.714795120851598</v>
      </c>
      <c r="AS92">
        <v>13.065684804007514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30.191637673556819</v>
      </c>
      <c r="BB92">
        <f t="shared" si="1"/>
        <v>692.09634494742124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256.90894920527319</v>
      </c>
      <c r="L93">
        <v>7.0339874655024319</v>
      </c>
      <c r="M93">
        <v>63.098117462811771</v>
      </c>
      <c r="N93">
        <v>51.493264211172999</v>
      </c>
      <c r="O93">
        <v>36.341416897126997</v>
      </c>
      <c r="P93">
        <v>13.210124676499545</v>
      </c>
      <c r="Q93">
        <v>9.5304246014622986</v>
      </c>
      <c r="R93">
        <v>18.428500053998427</v>
      </c>
      <c r="S93">
        <v>11.495146253132489</v>
      </c>
      <c r="T93">
        <v>0</v>
      </c>
      <c r="U93">
        <v>52.02717324386699</v>
      </c>
      <c r="V93">
        <v>9.0420186507271563</v>
      </c>
      <c r="W93">
        <v>15.361539262409782</v>
      </c>
      <c r="X93">
        <v>65.131187930973923</v>
      </c>
      <c r="Y93">
        <v>0</v>
      </c>
      <c r="Z93">
        <v>5.7868977332498437</v>
      </c>
      <c r="AA93">
        <v>6.1733799824671252</v>
      </c>
      <c r="AB93">
        <v>0</v>
      </c>
      <c r="AC93">
        <v>0</v>
      </c>
      <c r="AD93">
        <v>0</v>
      </c>
      <c r="AE93">
        <v>0</v>
      </c>
      <c r="AF93">
        <v>5.6845644000208715</v>
      </c>
      <c r="AG93">
        <v>29.101154676789818</v>
      </c>
      <c r="AH93">
        <v>0</v>
      </c>
      <c r="AI93">
        <v>7.3941368270715921</v>
      </c>
      <c r="AJ93">
        <v>0</v>
      </c>
      <c r="AK93">
        <v>11.397840449906072</v>
      </c>
      <c r="AL93">
        <v>0</v>
      </c>
      <c r="AM93">
        <v>7.0519329296597784</v>
      </c>
      <c r="AN93">
        <v>0</v>
      </c>
      <c r="AO93">
        <v>0</v>
      </c>
      <c r="AP93">
        <v>1.8097629730745146</v>
      </c>
      <c r="AQ93">
        <v>0</v>
      </c>
      <c r="AR93">
        <v>19.496277760801501</v>
      </c>
      <c r="AS93">
        <v>13.065684804007514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29.931453566493815</v>
      </c>
      <c r="BB93">
        <f t="shared" si="1"/>
        <v>686.13202888551314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256.90894920527319</v>
      </c>
      <c r="L94">
        <v>7.0339874655024319</v>
      </c>
      <c r="M94">
        <v>63.098117462811771</v>
      </c>
      <c r="N94">
        <v>51.493264211172999</v>
      </c>
      <c r="O94">
        <v>36.341416897126997</v>
      </c>
      <c r="P94">
        <v>13.210124676499545</v>
      </c>
      <c r="Q94">
        <v>9.5304246014622986</v>
      </c>
      <c r="R94">
        <v>18.428500053998427</v>
      </c>
      <c r="S94">
        <v>11.495146253132489</v>
      </c>
      <c r="T94">
        <v>0</v>
      </c>
      <c r="U94">
        <v>52.02717324386699</v>
      </c>
      <c r="V94">
        <v>9.0420186507271563</v>
      </c>
      <c r="W94">
        <v>15.361539262409782</v>
      </c>
      <c r="X94">
        <v>65.131187930973923</v>
      </c>
      <c r="Y94">
        <v>0</v>
      </c>
      <c r="Z94">
        <v>5.7868977332498437</v>
      </c>
      <c r="AA94">
        <v>6.1733799824671252</v>
      </c>
      <c r="AB94">
        <v>0</v>
      </c>
      <c r="AC94">
        <v>0</v>
      </c>
      <c r="AD94">
        <v>0</v>
      </c>
      <c r="AE94">
        <v>0</v>
      </c>
      <c r="AF94">
        <v>5.6845644000208715</v>
      </c>
      <c r="AG94">
        <v>29.101154676789818</v>
      </c>
      <c r="AH94">
        <v>0</v>
      </c>
      <c r="AI94">
        <v>7.3941368270715921</v>
      </c>
      <c r="AJ94">
        <v>0</v>
      </c>
      <c r="AK94">
        <v>11.397840449906072</v>
      </c>
      <c r="AL94">
        <v>0</v>
      </c>
      <c r="AM94">
        <v>7.0519329296597784</v>
      </c>
      <c r="AN94">
        <v>0</v>
      </c>
      <c r="AO94">
        <v>0</v>
      </c>
      <c r="AP94">
        <v>1.8097629730745146</v>
      </c>
      <c r="AQ94">
        <v>0</v>
      </c>
      <c r="AR94">
        <v>19.496277760801501</v>
      </c>
      <c r="AS94">
        <v>13.065684804007514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29.931453566493815</v>
      </c>
      <c r="BB94">
        <f t="shared" si="1"/>
        <v>686.13202888551314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256.90894920527319</v>
      </c>
      <c r="L95">
        <v>7.0339874655024319</v>
      </c>
      <c r="M95">
        <v>63.098117462811771</v>
      </c>
      <c r="N95">
        <v>51.493264211172999</v>
      </c>
      <c r="O95">
        <v>36.341416897126997</v>
      </c>
      <c r="P95">
        <v>13.210124676499545</v>
      </c>
      <c r="Q95">
        <v>9.5304246014622986</v>
      </c>
      <c r="R95">
        <v>18.428500053998427</v>
      </c>
      <c r="S95">
        <v>11.495146253132489</v>
      </c>
      <c r="T95">
        <v>0</v>
      </c>
      <c r="U95">
        <v>52.02717324386699</v>
      </c>
      <c r="V95">
        <v>9.0420186507271563</v>
      </c>
      <c r="W95">
        <v>15.361539262409782</v>
      </c>
      <c r="X95">
        <v>65.131187930973923</v>
      </c>
      <c r="Y95">
        <v>0</v>
      </c>
      <c r="Z95">
        <v>2.8934488666249218</v>
      </c>
      <c r="AA95">
        <v>6.1733799824671252</v>
      </c>
      <c r="AB95">
        <v>0</v>
      </c>
      <c r="AC95">
        <v>0</v>
      </c>
      <c r="AD95">
        <v>0</v>
      </c>
      <c r="AE95">
        <v>0</v>
      </c>
      <c r="AF95">
        <v>5.6845644000208715</v>
      </c>
      <c r="AG95">
        <v>29.101154676789818</v>
      </c>
      <c r="AH95">
        <v>0</v>
      </c>
      <c r="AI95">
        <v>7.3941368270715921</v>
      </c>
      <c r="AJ95">
        <v>0</v>
      </c>
      <c r="AK95">
        <v>11.397840449906072</v>
      </c>
      <c r="AL95">
        <v>0</v>
      </c>
      <c r="AM95">
        <v>7.0519329296597784</v>
      </c>
      <c r="AN95">
        <v>0</v>
      </c>
      <c r="AO95">
        <v>0</v>
      </c>
      <c r="AP95">
        <v>1.8097629730745146</v>
      </c>
      <c r="AQ95">
        <v>0</v>
      </c>
      <c r="AR95">
        <v>19.496277760801501</v>
      </c>
      <c r="AS95">
        <v>13.065684804007514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29.810507403868897</v>
      </c>
      <c r="BB95">
        <f t="shared" si="1"/>
        <v>683.35952618151316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256.91267821458285</v>
      </c>
      <c r="L96">
        <v>7.0339874655024319</v>
      </c>
      <c r="M96">
        <v>63.098117462811771</v>
      </c>
      <c r="N96">
        <v>51.493264211172999</v>
      </c>
      <c r="O96">
        <v>36.341416897126997</v>
      </c>
      <c r="P96">
        <v>13.210124676499545</v>
      </c>
      <c r="Q96">
        <v>9.5330617856939899</v>
      </c>
      <c r="R96">
        <v>18.428500053998427</v>
      </c>
      <c r="S96">
        <v>11.499721204982112</v>
      </c>
      <c r="T96">
        <v>0</v>
      </c>
      <c r="U96">
        <v>52.02717324386699</v>
      </c>
      <c r="V96">
        <v>9.0420186507271563</v>
      </c>
      <c r="W96">
        <v>15.361539262409782</v>
      </c>
      <c r="X96">
        <v>65.131187930973923</v>
      </c>
      <c r="Y96">
        <v>0</v>
      </c>
      <c r="Z96">
        <v>2.8934488666249218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5.6845644000208715</v>
      </c>
      <c r="AG96">
        <v>29.101154676789818</v>
      </c>
      <c r="AH96">
        <v>0</v>
      </c>
      <c r="AI96">
        <v>7.3941368270715921</v>
      </c>
      <c r="AJ96">
        <v>0</v>
      </c>
      <c r="AK96">
        <v>11.397840449906072</v>
      </c>
      <c r="AL96">
        <v>0</v>
      </c>
      <c r="AM96">
        <v>7.0519329296597784</v>
      </c>
      <c r="AN96">
        <v>0</v>
      </c>
      <c r="AO96">
        <v>0</v>
      </c>
      <c r="AP96">
        <v>1.8097629730745146</v>
      </c>
      <c r="AQ96">
        <v>0</v>
      </c>
      <c r="AR96">
        <v>19.496277760801501</v>
      </c>
      <c r="AS96">
        <v>13.065684804007514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29.552917460479122</v>
      </c>
      <c r="BB96">
        <f t="shared" si="1"/>
        <v>677.45467728782671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256.91267821458285</v>
      </c>
      <c r="L97">
        <v>7.0339874655024319</v>
      </c>
      <c r="M97">
        <v>63.098117462811771</v>
      </c>
      <c r="N97">
        <v>51.493264211172999</v>
      </c>
      <c r="O97">
        <v>36.341416897126997</v>
      </c>
      <c r="P97">
        <v>13.210124676499545</v>
      </c>
      <c r="Q97">
        <v>9.5330617856939899</v>
      </c>
      <c r="R97">
        <v>18.428500053998427</v>
      </c>
      <c r="S97">
        <v>11.499721204982112</v>
      </c>
      <c r="T97">
        <v>0</v>
      </c>
      <c r="U97">
        <v>52.02717324386699</v>
      </c>
      <c r="V97">
        <v>9.0420186507271563</v>
      </c>
      <c r="W97">
        <v>15.361539262409782</v>
      </c>
      <c r="X97">
        <v>65.131187930973923</v>
      </c>
      <c r="Y97">
        <v>0</v>
      </c>
      <c r="Z97">
        <v>2.8934488666249218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5.6845644000208715</v>
      </c>
      <c r="AG97">
        <v>29.101154676789818</v>
      </c>
      <c r="AH97">
        <v>0</v>
      </c>
      <c r="AI97">
        <v>1.7063393022333542</v>
      </c>
      <c r="AJ97">
        <v>0</v>
      </c>
      <c r="AK97">
        <v>11.397840449906072</v>
      </c>
      <c r="AL97">
        <v>0</v>
      </c>
      <c r="AM97">
        <v>7.0519329296597784</v>
      </c>
      <c r="AN97">
        <v>0</v>
      </c>
      <c r="AO97">
        <v>0</v>
      </c>
      <c r="AP97">
        <v>0.11311027175954916</v>
      </c>
      <c r="AQ97">
        <v>0</v>
      </c>
      <c r="AR97">
        <v>19.496277760801501</v>
      </c>
      <c r="AS97">
        <v>13.065684804007514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29.244247441025912</v>
      </c>
      <c r="BB97">
        <f t="shared" si="1"/>
        <v>670.37889708112664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256.91267821458285</v>
      </c>
      <c r="L98">
        <v>7.0339874655024319</v>
      </c>
      <c r="M98">
        <v>63.098117462811771</v>
      </c>
      <c r="N98">
        <v>51.493264211172999</v>
      </c>
      <c r="O98">
        <v>36.341416897126997</v>
      </c>
      <c r="P98">
        <v>13.210124676499545</v>
      </c>
      <c r="Q98">
        <v>9.5330617856939899</v>
      </c>
      <c r="R98">
        <v>18.428500053998427</v>
      </c>
      <c r="S98">
        <v>11.499721204982112</v>
      </c>
      <c r="T98">
        <v>0</v>
      </c>
      <c r="U98">
        <v>52.02717324386699</v>
      </c>
      <c r="V98">
        <v>9.0420186507271563</v>
      </c>
      <c r="W98">
        <v>15.361539262409782</v>
      </c>
      <c r="X98">
        <v>65.131187930973923</v>
      </c>
      <c r="Y98">
        <v>0</v>
      </c>
      <c r="Z98">
        <v>2.8934488666249218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5.6845644000208715</v>
      </c>
      <c r="AG98">
        <v>29.101154676789818</v>
      </c>
      <c r="AH98">
        <v>0</v>
      </c>
      <c r="AI98">
        <v>0</v>
      </c>
      <c r="AJ98">
        <v>0</v>
      </c>
      <c r="AK98">
        <v>11.397840449906072</v>
      </c>
      <c r="AL98">
        <v>0</v>
      </c>
      <c r="AM98">
        <v>7.0519329296597784</v>
      </c>
      <c r="AN98">
        <v>0</v>
      </c>
      <c r="AO98">
        <v>0</v>
      </c>
      <c r="AP98">
        <v>0.11311027175954916</v>
      </c>
      <c r="AQ98">
        <v>0</v>
      </c>
      <c r="AR98">
        <v>19.496277760801501</v>
      </c>
      <c r="AS98">
        <v>13.065684804007514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29.172922458192559</v>
      </c>
      <c r="BB98">
        <f t="shared" si="1"/>
        <v>668.74388276172658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5.2152080127553466</v>
      </c>
      <c r="L99">
        <f t="shared" si="2"/>
        <v>0.14691247094729876</v>
      </c>
      <c r="M99">
        <f t="shared" si="2"/>
        <v>1.5143548191074803</v>
      </c>
      <c r="N99">
        <f t="shared" si="2"/>
        <v>1.2358383410681506</v>
      </c>
      <c r="O99">
        <f t="shared" si="2"/>
        <v>0.87219400553104887</v>
      </c>
      <c r="P99">
        <f t="shared" si="2"/>
        <v>0.31704299223598909</v>
      </c>
      <c r="Q99">
        <f t="shared" si="2"/>
        <v>0.21995636334072172</v>
      </c>
      <c r="R99">
        <f t="shared" si="2"/>
        <v>0.44222423862228777</v>
      </c>
      <c r="S99">
        <f t="shared" si="2"/>
        <v>0.26501303672294257</v>
      </c>
      <c r="T99">
        <f t="shared" si="2"/>
        <v>0</v>
      </c>
      <c r="U99">
        <f t="shared" si="2"/>
        <v>1.2486521578528063</v>
      </c>
      <c r="V99">
        <f t="shared" si="2"/>
        <v>0.21690257251384903</v>
      </c>
      <c r="W99">
        <f t="shared" si="2"/>
        <v>0.3687946943311074</v>
      </c>
      <c r="X99">
        <f t="shared" si="2"/>
        <v>1.5586392044995332</v>
      </c>
      <c r="Y99">
        <f t="shared" si="2"/>
        <v>0</v>
      </c>
      <c r="Z99">
        <f t="shared" si="2"/>
        <v>8.8250190432059922E-2</v>
      </c>
      <c r="AA99">
        <f t="shared" si="2"/>
        <v>6.3693933565435151E-2</v>
      </c>
      <c r="AB99">
        <f t="shared" si="2"/>
        <v>9.6363274788248757E-2</v>
      </c>
      <c r="AC99">
        <f t="shared" si="2"/>
        <v>5.8742330446488175E-2</v>
      </c>
      <c r="AD99">
        <f t="shared" si="2"/>
        <v>5.7661025614955168E-2</v>
      </c>
      <c r="AE99">
        <f t="shared" si="2"/>
        <v>0</v>
      </c>
      <c r="AF99">
        <f t="shared" si="2"/>
        <v>0.19237398373424139</v>
      </c>
      <c r="AG99">
        <f t="shared" si="2"/>
        <v>0.69842771224295619</v>
      </c>
      <c r="AH99">
        <f t="shared" si="2"/>
        <v>0.28518207514070643</v>
      </c>
      <c r="AI99">
        <f t="shared" si="2"/>
        <v>2.388874978344813E-2</v>
      </c>
      <c r="AJ99">
        <f t="shared" si="2"/>
        <v>0</v>
      </c>
      <c r="AK99">
        <f t="shared" si="2"/>
        <v>0.27354817079774579</v>
      </c>
      <c r="AL99">
        <f t="shared" si="2"/>
        <v>0</v>
      </c>
      <c r="AM99">
        <f t="shared" si="2"/>
        <v>0.11894605140983079</v>
      </c>
      <c r="AN99">
        <f t="shared" si="2"/>
        <v>0</v>
      </c>
      <c r="AO99">
        <f t="shared" si="2"/>
        <v>0</v>
      </c>
      <c r="AP99">
        <f t="shared" si="2"/>
        <v>9.5295358121477748E-3</v>
      </c>
      <c r="AQ99">
        <f t="shared" si="2"/>
        <v>0.35298214524728627</v>
      </c>
      <c r="AR99">
        <f t="shared" si="2"/>
        <v>0.49532730663118424</v>
      </c>
      <c r="AS99">
        <f t="shared" si="2"/>
        <v>0.3342843600676273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0.70102503096915347</v>
      </c>
      <c r="BB99">
        <f t="shared" si="1"/>
        <v>16.06990872427377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78.345182993305613</v>
      </c>
      <c r="L3">
        <v>20.100128036315763</v>
      </c>
      <c r="M3">
        <v>0</v>
      </c>
      <c r="N3">
        <v>29.775087716756499</v>
      </c>
      <c r="O3">
        <v>24.975591796331102</v>
      </c>
      <c r="P3">
        <v>33.119222530181318</v>
      </c>
      <c r="Q3">
        <v>5.4707777092229142</v>
      </c>
      <c r="R3">
        <v>10.65531290282401</v>
      </c>
      <c r="S3">
        <v>6.6445948322365957</v>
      </c>
      <c r="T3">
        <v>0</v>
      </c>
      <c r="U3">
        <v>277.23857232310576</v>
      </c>
      <c r="V3">
        <v>5.2979763259162578</v>
      </c>
      <c r="W3">
        <v>8.880889886080654</v>
      </c>
      <c r="X3">
        <v>37.663588726627928</v>
      </c>
      <c r="Y3">
        <v>0</v>
      </c>
      <c r="Z3">
        <v>3.3467031517428509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6.590082068566061</v>
      </c>
      <c r="AL3">
        <v>0</v>
      </c>
      <c r="AM3">
        <v>0</v>
      </c>
      <c r="AN3">
        <v>0</v>
      </c>
      <c r="AO3">
        <v>0</v>
      </c>
      <c r="AP3">
        <v>0.19624323105823416</v>
      </c>
      <c r="AQ3">
        <v>0</v>
      </c>
      <c r="AR3">
        <v>13.389264070131494</v>
      </c>
      <c r="AS3">
        <v>8.3461685577123763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23.827479170669172</v>
      </c>
      <c r="BB3">
        <f>SUM(B3:AZ3)-BA3</f>
        <v>546.20790768744621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82.756822240089292</v>
      </c>
      <c r="L4">
        <v>20.100432459868681</v>
      </c>
      <c r="M4">
        <v>0</v>
      </c>
      <c r="N4">
        <v>29.775087716756499</v>
      </c>
      <c r="O4">
        <v>24.975591796331102</v>
      </c>
      <c r="P4">
        <v>33.119222530181318</v>
      </c>
      <c r="Q4">
        <v>5.5128091838864544</v>
      </c>
      <c r="R4">
        <v>10.65531290282401</v>
      </c>
      <c r="S4">
        <v>6.6447180985415057</v>
      </c>
      <c r="T4">
        <v>0</v>
      </c>
      <c r="U4">
        <v>277.23857232310576</v>
      </c>
      <c r="V4">
        <v>5.2979763259162578</v>
      </c>
      <c r="W4">
        <v>8.880889886080654</v>
      </c>
      <c r="X4">
        <v>37.663588726627928</v>
      </c>
      <c r="Y4">
        <v>0</v>
      </c>
      <c r="Z4">
        <v>3.3467031517428509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6.590082068566061</v>
      </c>
      <c r="AL4">
        <v>0</v>
      </c>
      <c r="AM4">
        <v>0</v>
      </c>
      <c r="AN4">
        <v>0</v>
      </c>
      <c r="AO4">
        <v>0</v>
      </c>
      <c r="AP4">
        <v>0.19624323105823416</v>
      </c>
      <c r="AQ4">
        <v>0</v>
      </c>
      <c r="AR4">
        <v>13.389264070131494</v>
      </c>
      <c r="AS4">
        <v>8.3461685577123763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24.013660484261727</v>
      </c>
      <c r="BB4">
        <f t="shared" ref="BB4:BB67" si="0">SUM(B4:AZ4)-BA4</f>
        <v>550.47582478515869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82.756822240089292</v>
      </c>
      <c r="L5">
        <v>20.100152832048543</v>
      </c>
      <c r="M5">
        <v>0</v>
      </c>
      <c r="N5">
        <v>29.775087716756499</v>
      </c>
      <c r="O5">
        <v>24.975591796331102</v>
      </c>
      <c r="P5">
        <v>33.119222530181318</v>
      </c>
      <c r="Q5">
        <v>5.5128091838864544</v>
      </c>
      <c r="R5">
        <v>10.654446205863456</v>
      </c>
      <c r="S5">
        <v>6.6445948322365957</v>
      </c>
      <c r="T5">
        <v>0</v>
      </c>
      <c r="U5">
        <v>277.23857232310576</v>
      </c>
      <c r="V5">
        <v>5.2979763259162578</v>
      </c>
      <c r="W5">
        <v>8.880889886080654</v>
      </c>
      <c r="X5">
        <v>37.663588726627928</v>
      </c>
      <c r="Y5">
        <v>0</v>
      </c>
      <c r="Z5">
        <v>3.3467031517428509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6.590082068566061</v>
      </c>
      <c r="AL5">
        <v>0</v>
      </c>
      <c r="AM5">
        <v>0</v>
      </c>
      <c r="AN5">
        <v>0</v>
      </c>
      <c r="AO5">
        <v>0</v>
      </c>
      <c r="AP5">
        <v>0.19624323105823416</v>
      </c>
      <c r="AQ5">
        <v>0</v>
      </c>
      <c r="AR5">
        <v>11.97986785222292</v>
      </c>
      <c r="AS5">
        <v>8.3461685577123763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23.95469465344577</v>
      </c>
      <c r="BB5">
        <f t="shared" si="0"/>
        <v>549.12412480698049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82.756822240089292</v>
      </c>
      <c r="L6">
        <v>20.100432459868681</v>
      </c>
      <c r="M6">
        <v>0</v>
      </c>
      <c r="N6">
        <v>29.775087716756499</v>
      </c>
      <c r="O6">
        <v>24.975591796331102</v>
      </c>
      <c r="P6">
        <v>33.119222530181318</v>
      </c>
      <c r="Q6">
        <v>5.5128091838864544</v>
      </c>
      <c r="R6">
        <v>10.654446205863456</v>
      </c>
      <c r="S6">
        <v>6.6445948322365957</v>
      </c>
      <c r="T6">
        <v>0</v>
      </c>
      <c r="U6">
        <v>277.23857232310576</v>
      </c>
      <c r="V6">
        <v>5.2979763259162578</v>
      </c>
      <c r="W6">
        <v>8.880889886080654</v>
      </c>
      <c r="X6">
        <v>37.663588726627928</v>
      </c>
      <c r="Y6">
        <v>0</v>
      </c>
      <c r="Z6">
        <v>3.3467031517428509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6.590082068566061</v>
      </c>
      <c r="AL6">
        <v>0</v>
      </c>
      <c r="AM6">
        <v>0</v>
      </c>
      <c r="AN6">
        <v>0</v>
      </c>
      <c r="AO6">
        <v>0</v>
      </c>
      <c r="AP6">
        <v>0.19624323105823416</v>
      </c>
      <c r="AQ6">
        <v>0</v>
      </c>
      <c r="AR6">
        <v>11.97986785222292</v>
      </c>
      <c r="AS6">
        <v>8.3461685577123763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23.954706341888652</v>
      </c>
      <c r="BB6">
        <f t="shared" si="0"/>
        <v>549.1243927463579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82.756822240089292</v>
      </c>
      <c r="L7">
        <v>20.100432459868681</v>
      </c>
      <c r="M7">
        <v>0</v>
      </c>
      <c r="N7">
        <v>29.775087716756499</v>
      </c>
      <c r="O7">
        <v>24.975591796331102</v>
      </c>
      <c r="P7">
        <v>33.119222530181318</v>
      </c>
      <c r="Q7">
        <v>5.5126848607341072</v>
      </c>
      <c r="R7">
        <v>10.654254126694196</v>
      </c>
      <c r="S7">
        <v>6.6444716917136288</v>
      </c>
      <c r="T7">
        <v>0</v>
      </c>
      <c r="U7">
        <v>277.23857232310576</v>
      </c>
      <c r="V7">
        <v>5.2979763259162578</v>
      </c>
      <c r="W7">
        <v>8.880889886080654</v>
      </c>
      <c r="X7">
        <v>37.663588726627928</v>
      </c>
      <c r="Y7">
        <v>0</v>
      </c>
      <c r="Z7">
        <v>1.6733515758714255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6.590082068566061</v>
      </c>
      <c r="AL7">
        <v>0</v>
      </c>
      <c r="AM7">
        <v>0</v>
      </c>
      <c r="AN7">
        <v>0</v>
      </c>
      <c r="AO7">
        <v>0</v>
      </c>
      <c r="AP7">
        <v>0.19624323105823416</v>
      </c>
      <c r="AQ7">
        <v>0</v>
      </c>
      <c r="AR7">
        <v>11.97986785222292</v>
      </c>
      <c r="AS7">
        <v>8.3461685577123763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23.884741873126323</v>
      </c>
      <c r="BB7">
        <f t="shared" si="0"/>
        <v>547.52056609640397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60.311869817263386</v>
      </c>
      <c r="L8">
        <v>20.100432459868681</v>
      </c>
      <c r="M8">
        <v>0</v>
      </c>
      <c r="N8">
        <v>29.775087716756499</v>
      </c>
      <c r="O8">
        <v>24.975591796331102</v>
      </c>
      <c r="P8">
        <v>33.119222530181318</v>
      </c>
      <c r="Q8">
        <v>5.5125606880940508</v>
      </c>
      <c r="R8">
        <v>10.654254126694196</v>
      </c>
      <c r="S8">
        <v>6.6444716917136288</v>
      </c>
      <c r="T8">
        <v>0</v>
      </c>
      <c r="U8">
        <v>277.23857232310576</v>
      </c>
      <c r="V8">
        <v>5.2979763259162578</v>
      </c>
      <c r="W8">
        <v>8.880889886080654</v>
      </c>
      <c r="X8">
        <v>37.663588726627928</v>
      </c>
      <c r="Y8">
        <v>0</v>
      </c>
      <c r="Z8">
        <v>1.6733515758714255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6.590082068566061</v>
      </c>
      <c r="AL8">
        <v>0</v>
      </c>
      <c r="AM8">
        <v>0</v>
      </c>
      <c r="AN8">
        <v>0</v>
      </c>
      <c r="AO8">
        <v>0</v>
      </c>
      <c r="AP8">
        <v>0.19624323105823416</v>
      </c>
      <c r="AQ8">
        <v>0</v>
      </c>
      <c r="AR8">
        <v>11.97986785222292</v>
      </c>
      <c r="AS8">
        <v>8.3461685577123763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22.946537671435841</v>
      </c>
      <c r="BB8">
        <f t="shared" si="0"/>
        <v>526.01369370262853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81.159219382907196</v>
      </c>
      <c r="L9">
        <v>20.100118622767344</v>
      </c>
      <c r="M9">
        <v>0</v>
      </c>
      <c r="N9">
        <v>29.775087716756499</v>
      </c>
      <c r="O9">
        <v>24.975591796331102</v>
      </c>
      <c r="P9">
        <v>33.119222530181318</v>
      </c>
      <c r="Q9">
        <v>5.5125606880940508</v>
      </c>
      <c r="R9">
        <v>10.654254126694196</v>
      </c>
      <c r="S9">
        <v>6.6444716917136288</v>
      </c>
      <c r="T9">
        <v>0</v>
      </c>
      <c r="U9">
        <v>277.23857232310576</v>
      </c>
      <c r="V9">
        <v>5.2979763259162578</v>
      </c>
      <c r="W9">
        <v>8.880889886080654</v>
      </c>
      <c r="X9">
        <v>37.663588726627928</v>
      </c>
      <c r="Y9">
        <v>0</v>
      </c>
      <c r="Z9">
        <v>1.6733515758714255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6.590082068566061</v>
      </c>
      <c r="AL9">
        <v>0</v>
      </c>
      <c r="AM9">
        <v>0</v>
      </c>
      <c r="AN9">
        <v>0</v>
      </c>
      <c r="AO9">
        <v>0</v>
      </c>
      <c r="AP9">
        <v>0.19624323105823416</v>
      </c>
      <c r="AQ9">
        <v>0</v>
      </c>
      <c r="AR9">
        <v>11.97986785222292</v>
      </c>
      <c r="AS9">
        <v>8.3461685577123763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23.817943764888909</v>
      </c>
      <c r="BB9">
        <f t="shared" si="0"/>
        <v>545.98932333771802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82.756822240089292</v>
      </c>
      <c r="L10">
        <v>20.100118622767344</v>
      </c>
      <c r="M10">
        <v>0</v>
      </c>
      <c r="N10">
        <v>29.775087716756499</v>
      </c>
      <c r="O10">
        <v>24.975591796331102</v>
      </c>
      <c r="P10">
        <v>33.119222530181318</v>
      </c>
      <c r="Q10">
        <v>5.5125606880940508</v>
      </c>
      <c r="R10">
        <v>10.654254126694196</v>
      </c>
      <c r="S10">
        <v>6.6444716917136288</v>
      </c>
      <c r="T10">
        <v>0</v>
      </c>
      <c r="U10">
        <v>277.23857232310576</v>
      </c>
      <c r="V10">
        <v>5.2979763259162578</v>
      </c>
      <c r="W10">
        <v>8.880889886080654</v>
      </c>
      <c r="X10">
        <v>37.663588726627928</v>
      </c>
      <c r="Y10">
        <v>0</v>
      </c>
      <c r="Z10">
        <v>1.6733515758714255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6.590082068566061</v>
      </c>
      <c r="AL10">
        <v>0</v>
      </c>
      <c r="AM10">
        <v>0</v>
      </c>
      <c r="AN10">
        <v>0</v>
      </c>
      <c r="AO10">
        <v>0</v>
      </c>
      <c r="AP10">
        <v>0.19624323105823416</v>
      </c>
      <c r="AQ10">
        <v>0</v>
      </c>
      <c r="AR10">
        <v>11.97986785222292</v>
      </c>
      <c r="AS10">
        <v>8.3461685577123763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23.884723564319131</v>
      </c>
      <c r="BB10">
        <f t="shared" si="0"/>
        <v>547.52014639546996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60.311869817263386</v>
      </c>
      <c r="L11">
        <v>20.100118622767344</v>
      </c>
      <c r="M11">
        <v>0</v>
      </c>
      <c r="N11">
        <v>29.775087716756499</v>
      </c>
      <c r="O11">
        <v>24.975591796331102</v>
      </c>
      <c r="P11">
        <v>33.119222530181318</v>
      </c>
      <c r="Q11">
        <v>5.5125606880940508</v>
      </c>
      <c r="R11">
        <v>10.654350142693467</v>
      </c>
      <c r="S11">
        <v>6.6445948322365957</v>
      </c>
      <c r="T11">
        <v>0</v>
      </c>
      <c r="U11">
        <v>277.23857232310576</v>
      </c>
      <c r="V11">
        <v>5.2979763259162578</v>
      </c>
      <c r="W11">
        <v>8.880889886080654</v>
      </c>
      <c r="X11">
        <v>37.663588726627928</v>
      </c>
      <c r="Y11">
        <v>0</v>
      </c>
      <c r="Z11">
        <v>1.6733515758714255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6.590082068566061</v>
      </c>
      <c r="AL11">
        <v>0</v>
      </c>
      <c r="AM11">
        <v>0</v>
      </c>
      <c r="AN11">
        <v>0</v>
      </c>
      <c r="AO11">
        <v>0</v>
      </c>
      <c r="AP11">
        <v>0.19624323105823416</v>
      </c>
      <c r="AQ11">
        <v>0</v>
      </c>
      <c r="AR11">
        <v>13.389264070131494</v>
      </c>
      <c r="AS11">
        <v>8.3461685577123763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23.00544647569621</v>
      </c>
      <c r="BB11">
        <f t="shared" si="0"/>
        <v>527.36408643569769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40.210868607667621</v>
      </c>
      <c r="L12">
        <v>20.100118622767344</v>
      </c>
      <c r="M12">
        <v>0</v>
      </c>
      <c r="N12">
        <v>29.775087716756499</v>
      </c>
      <c r="O12">
        <v>24.975591796331102</v>
      </c>
      <c r="P12">
        <v>33.119222530181318</v>
      </c>
      <c r="Q12">
        <v>2.0143740517646744</v>
      </c>
      <c r="R12">
        <v>10.654350142693467</v>
      </c>
      <c r="S12">
        <v>3.0143589495926628</v>
      </c>
      <c r="T12">
        <v>0</v>
      </c>
      <c r="U12">
        <v>277.23857232310576</v>
      </c>
      <c r="V12">
        <v>5.2979763259162578</v>
      </c>
      <c r="W12">
        <v>8.880889886080654</v>
      </c>
      <c r="X12">
        <v>37.663588726627928</v>
      </c>
      <c r="Y12">
        <v>0</v>
      </c>
      <c r="Z12">
        <v>1.6733515758714255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6.590082068566061</v>
      </c>
      <c r="AL12">
        <v>0</v>
      </c>
      <c r="AM12">
        <v>0</v>
      </c>
      <c r="AN12">
        <v>0</v>
      </c>
      <c r="AO12">
        <v>0</v>
      </c>
      <c r="AP12">
        <v>0.19624323105823416</v>
      </c>
      <c r="AQ12">
        <v>0</v>
      </c>
      <c r="AR12">
        <v>13.389264070131494</v>
      </c>
      <c r="AS12">
        <v>8.3461685577123763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21.867256563842027</v>
      </c>
      <c r="BB12">
        <f t="shared" si="0"/>
        <v>501.27285261898282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40.210868607667621</v>
      </c>
      <c r="L13">
        <v>20.100118622767344</v>
      </c>
      <c r="M13">
        <v>0</v>
      </c>
      <c r="N13">
        <v>29.775087716756499</v>
      </c>
      <c r="O13">
        <v>24.975591796331102</v>
      </c>
      <c r="P13">
        <v>33.119222530181318</v>
      </c>
      <c r="Q13">
        <v>2.0143740517646744</v>
      </c>
      <c r="R13">
        <v>10.654350142693467</v>
      </c>
      <c r="S13">
        <v>3.0143589495926628</v>
      </c>
      <c r="T13">
        <v>0</v>
      </c>
      <c r="U13">
        <v>277.23857232310576</v>
      </c>
      <c r="V13">
        <v>5.2979763259162578</v>
      </c>
      <c r="W13">
        <v>8.880889886080654</v>
      </c>
      <c r="X13">
        <v>37.663588726627928</v>
      </c>
      <c r="Y13">
        <v>0</v>
      </c>
      <c r="Z13">
        <v>1.6733515758714255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6.590082068566061</v>
      </c>
      <c r="AL13">
        <v>0</v>
      </c>
      <c r="AM13">
        <v>0</v>
      </c>
      <c r="AN13">
        <v>0</v>
      </c>
      <c r="AO13">
        <v>0</v>
      </c>
      <c r="AP13">
        <v>9.8121615529117079E-2</v>
      </c>
      <c r="AQ13">
        <v>0</v>
      </c>
      <c r="AR13">
        <v>11.97986785222292</v>
      </c>
      <c r="AS13">
        <v>8.3461685577123763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21.804242318404334</v>
      </c>
      <c r="BB13">
        <f t="shared" si="0"/>
        <v>499.82834903098285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40.210868607667621</v>
      </c>
      <c r="L14">
        <v>20.100118622767344</v>
      </c>
      <c r="M14">
        <v>0</v>
      </c>
      <c r="N14">
        <v>29.775087716756499</v>
      </c>
      <c r="O14">
        <v>24.975591796331102</v>
      </c>
      <c r="P14">
        <v>33.119222530181318</v>
      </c>
      <c r="Q14">
        <v>2.0143740517646744</v>
      </c>
      <c r="R14">
        <v>10.654254126694196</v>
      </c>
      <c r="S14">
        <v>3.0142911589037134</v>
      </c>
      <c r="T14">
        <v>0</v>
      </c>
      <c r="U14">
        <v>277.23857232310576</v>
      </c>
      <c r="V14">
        <v>5.2979763259162578</v>
      </c>
      <c r="W14">
        <v>8.880889886080654</v>
      </c>
      <c r="X14">
        <v>37.663588726627928</v>
      </c>
      <c r="Y14">
        <v>0</v>
      </c>
      <c r="Z14">
        <v>1.6733515758714255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6.590082068566061</v>
      </c>
      <c r="AL14">
        <v>0</v>
      </c>
      <c r="AM14">
        <v>0</v>
      </c>
      <c r="AN14">
        <v>0</v>
      </c>
      <c r="AO14">
        <v>0</v>
      </c>
      <c r="AP14">
        <v>9.8121615529117079E-2</v>
      </c>
      <c r="AQ14">
        <v>0</v>
      </c>
      <c r="AR14">
        <v>11.97986785222292</v>
      </c>
      <c r="AS14">
        <v>8.3461685577123763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21.804235471284763</v>
      </c>
      <c r="BB14">
        <f t="shared" si="0"/>
        <v>499.82819207141415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40.210868607667621</v>
      </c>
      <c r="L15">
        <v>20.100118622767344</v>
      </c>
      <c r="M15">
        <v>0</v>
      </c>
      <c r="N15">
        <v>29.775087716756499</v>
      </c>
      <c r="O15">
        <v>24.975591796331102</v>
      </c>
      <c r="P15">
        <v>33.119222530181318</v>
      </c>
      <c r="Q15">
        <v>2.0143740517646744</v>
      </c>
      <c r="R15">
        <v>10.654350142693467</v>
      </c>
      <c r="S15">
        <v>3.0143589495926628</v>
      </c>
      <c r="T15">
        <v>0</v>
      </c>
      <c r="U15">
        <v>277.23857232310576</v>
      </c>
      <c r="V15">
        <v>5.2979763259162578</v>
      </c>
      <c r="W15">
        <v>8.880889886080654</v>
      </c>
      <c r="X15">
        <v>37.663588726627928</v>
      </c>
      <c r="Y15">
        <v>0</v>
      </c>
      <c r="Z15">
        <v>1.6733515758714255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6.590082068566061</v>
      </c>
      <c r="AL15">
        <v>0</v>
      </c>
      <c r="AM15">
        <v>0</v>
      </c>
      <c r="AN15">
        <v>0</v>
      </c>
      <c r="AO15">
        <v>0</v>
      </c>
      <c r="AP15">
        <v>9.8121615529117079E-2</v>
      </c>
      <c r="AQ15">
        <v>0</v>
      </c>
      <c r="AR15">
        <v>11.97986785222292</v>
      </c>
      <c r="AS15">
        <v>8.1442120496764758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21.795800536368432</v>
      </c>
      <c r="BB15">
        <f t="shared" si="0"/>
        <v>499.63483430498286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40.210868607667621</v>
      </c>
      <c r="L16">
        <v>20.100118622767344</v>
      </c>
      <c r="M16">
        <v>0</v>
      </c>
      <c r="N16">
        <v>29.775087716756499</v>
      </c>
      <c r="O16">
        <v>24.975591796331102</v>
      </c>
      <c r="P16">
        <v>33.119222530181318</v>
      </c>
      <c r="Q16">
        <v>2.0143740517646744</v>
      </c>
      <c r="R16">
        <v>10.654350142693467</v>
      </c>
      <c r="S16">
        <v>3.0143589495926628</v>
      </c>
      <c r="T16">
        <v>0</v>
      </c>
      <c r="U16">
        <v>277.23857232310576</v>
      </c>
      <c r="V16">
        <v>5.2979763259162578</v>
      </c>
      <c r="W16">
        <v>8.880889886080654</v>
      </c>
      <c r="X16">
        <v>37.663588726627928</v>
      </c>
      <c r="Y16">
        <v>0</v>
      </c>
      <c r="Z16">
        <v>1.6733515758714255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6.590082068566061</v>
      </c>
      <c r="AL16">
        <v>0</v>
      </c>
      <c r="AM16">
        <v>0</v>
      </c>
      <c r="AN16">
        <v>0</v>
      </c>
      <c r="AO16">
        <v>0</v>
      </c>
      <c r="AP16">
        <v>9.8121615529117079E-2</v>
      </c>
      <c r="AQ16">
        <v>0</v>
      </c>
      <c r="AR16">
        <v>11.97986785222292</v>
      </c>
      <c r="AS16">
        <v>8.1442120496764758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21.795800536368432</v>
      </c>
      <c r="BB16">
        <f t="shared" si="0"/>
        <v>499.63483430498286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40.210868607667621</v>
      </c>
      <c r="L17">
        <v>20.100118622767344</v>
      </c>
      <c r="M17">
        <v>0</v>
      </c>
      <c r="N17">
        <v>29.775087716756499</v>
      </c>
      <c r="O17">
        <v>24.975591796331102</v>
      </c>
      <c r="P17">
        <v>33.119222530181318</v>
      </c>
      <c r="Q17">
        <v>2.0143740517646744</v>
      </c>
      <c r="R17">
        <v>10.654542316238937</v>
      </c>
      <c r="S17">
        <v>3.0144268244936478</v>
      </c>
      <c r="T17">
        <v>0</v>
      </c>
      <c r="U17">
        <v>277.23857232310576</v>
      </c>
      <c r="V17">
        <v>5.2979763259162578</v>
      </c>
      <c r="W17">
        <v>8.880889886080654</v>
      </c>
      <c r="X17">
        <v>37.663588726627928</v>
      </c>
      <c r="Y17">
        <v>0</v>
      </c>
      <c r="Z17">
        <v>1.6733515758714255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6.590082068566061</v>
      </c>
      <c r="AL17">
        <v>0</v>
      </c>
      <c r="AM17">
        <v>0</v>
      </c>
      <c r="AN17">
        <v>0</v>
      </c>
      <c r="AO17">
        <v>0</v>
      </c>
      <c r="AP17">
        <v>9.8121615529117079E-2</v>
      </c>
      <c r="AQ17">
        <v>0</v>
      </c>
      <c r="AR17">
        <v>11.97986785222292</v>
      </c>
      <c r="AS17">
        <v>8.1442120496764758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21.79581140639349</v>
      </c>
      <c r="BB17">
        <f t="shared" si="0"/>
        <v>499.63508348340423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40.210868607667621</v>
      </c>
      <c r="L18">
        <v>20.100118622767344</v>
      </c>
      <c r="M18">
        <v>0</v>
      </c>
      <c r="N18">
        <v>29.775087716756499</v>
      </c>
      <c r="O18">
        <v>24.975591796331102</v>
      </c>
      <c r="P18">
        <v>33.119222530181318</v>
      </c>
      <c r="Q18">
        <v>2.0143740517646744</v>
      </c>
      <c r="R18">
        <v>10.654542316238937</v>
      </c>
      <c r="S18">
        <v>3.0144268244936478</v>
      </c>
      <c r="T18">
        <v>0</v>
      </c>
      <c r="U18">
        <v>277.23857232310576</v>
      </c>
      <c r="V18">
        <v>5.2979763259162578</v>
      </c>
      <c r="W18">
        <v>8.880889886080654</v>
      </c>
      <c r="X18">
        <v>37.663588726627928</v>
      </c>
      <c r="Y18">
        <v>0</v>
      </c>
      <c r="Z18">
        <v>1.6733515758714255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6.590082068566061</v>
      </c>
      <c r="AL18">
        <v>0</v>
      </c>
      <c r="AM18">
        <v>1.3414565021916094</v>
      </c>
      <c r="AN18">
        <v>0</v>
      </c>
      <c r="AO18">
        <v>0</v>
      </c>
      <c r="AP18">
        <v>9.8121615529117079E-2</v>
      </c>
      <c r="AQ18">
        <v>0</v>
      </c>
      <c r="AR18">
        <v>11.97986785222292</v>
      </c>
      <c r="AS18">
        <v>8.1442120496764758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21.851884288185097</v>
      </c>
      <c r="BB18">
        <f t="shared" si="0"/>
        <v>500.92046710380424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40.210868607667621</v>
      </c>
      <c r="L19">
        <v>20.100118622767344</v>
      </c>
      <c r="M19">
        <v>0</v>
      </c>
      <c r="N19">
        <v>29.775087716756499</v>
      </c>
      <c r="O19">
        <v>24.975591796331102</v>
      </c>
      <c r="P19">
        <v>33.119222530181318</v>
      </c>
      <c r="Q19">
        <v>2.0143740517646744</v>
      </c>
      <c r="R19">
        <v>10.654542316238937</v>
      </c>
      <c r="S19">
        <v>3.0144268244936478</v>
      </c>
      <c r="T19">
        <v>0</v>
      </c>
      <c r="U19">
        <v>277.23857232310576</v>
      </c>
      <c r="V19">
        <v>5.2979763259162578</v>
      </c>
      <c r="W19">
        <v>8.880889886080654</v>
      </c>
      <c r="X19">
        <v>37.663588726627928</v>
      </c>
      <c r="Y19">
        <v>0</v>
      </c>
      <c r="Z19">
        <v>1.6733515758714255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6.590082068566061</v>
      </c>
      <c r="AL19">
        <v>0</v>
      </c>
      <c r="AM19">
        <v>1.3414565021916094</v>
      </c>
      <c r="AN19">
        <v>0</v>
      </c>
      <c r="AO19">
        <v>0</v>
      </c>
      <c r="AP19">
        <v>9.8121615529117079E-2</v>
      </c>
      <c r="AQ19">
        <v>0</v>
      </c>
      <c r="AR19">
        <v>13.389264070131494</v>
      </c>
      <c r="AS19">
        <v>8.1442120496764758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21.910797050093677</v>
      </c>
      <c r="BB19">
        <f t="shared" si="0"/>
        <v>502.27095055980425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40.210868607667621</v>
      </c>
      <c r="L20">
        <v>20.100118622767344</v>
      </c>
      <c r="M20">
        <v>0</v>
      </c>
      <c r="N20">
        <v>29.775087716756499</v>
      </c>
      <c r="O20">
        <v>24.975591796331102</v>
      </c>
      <c r="P20">
        <v>33.119222530181318</v>
      </c>
      <c r="Q20">
        <v>2.0143740517646744</v>
      </c>
      <c r="R20">
        <v>10.654446205863456</v>
      </c>
      <c r="S20">
        <v>3.0143589495926628</v>
      </c>
      <c r="T20">
        <v>0</v>
      </c>
      <c r="U20">
        <v>277.23857232310576</v>
      </c>
      <c r="V20">
        <v>5.2979763259162578</v>
      </c>
      <c r="W20">
        <v>8.880889886080654</v>
      </c>
      <c r="X20">
        <v>37.663588726627928</v>
      </c>
      <c r="Y20">
        <v>0</v>
      </c>
      <c r="Z20">
        <v>1.6733515758714255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6.590082068566061</v>
      </c>
      <c r="AL20">
        <v>0</v>
      </c>
      <c r="AM20">
        <v>1.3414565021916094</v>
      </c>
      <c r="AN20">
        <v>0</v>
      </c>
      <c r="AO20">
        <v>0</v>
      </c>
      <c r="AP20">
        <v>9.8121615529117079E-2</v>
      </c>
      <c r="AQ20">
        <v>0</v>
      </c>
      <c r="AR20">
        <v>13.389264070131494</v>
      </c>
      <c r="AS20">
        <v>8.1442120496764758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21.910790195509122</v>
      </c>
      <c r="BB20">
        <f t="shared" si="0"/>
        <v>502.27079342911236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40.210868607667621</v>
      </c>
      <c r="L21">
        <v>20.100118622767344</v>
      </c>
      <c r="M21">
        <v>0</v>
      </c>
      <c r="N21">
        <v>29.775087716756499</v>
      </c>
      <c r="O21">
        <v>24.975591796331102</v>
      </c>
      <c r="P21">
        <v>33.119222530181318</v>
      </c>
      <c r="Q21">
        <v>2.0143740517646744</v>
      </c>
      <c r="R21">
        <v>10.654446205863456</v>
      </c>
      <c r="S21">
        <v>3.0143589495926628</v>
      </c>
      <c r="T21">
        <v>0</v>
      </c>
      <c r="U21">
        <v>277.23857232310576</v>
      </c>
      <c r="V21">
        <v>5.2979763259162578</v>
      </c>
      <c r="W21">
        <v>8.880889886080654</v>
      </c>
      <c r="X21">
        <v>37.663588726627928</v>
      </c>
      <c r="Y21">
        <v>0</v>
      </c>
      <c r="Z21">
        <v>1.6733515758714255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6.590082068566061</v>
      </c>
      <c r="AL21">
        <v>0</v>
      </c>
      <c r="AM21">
        <v>2.7241887524525148</v>
      </c>
      <c r="AN21">
        <v>0</v>
      </c>
      <c r="AO21">
        <v>0</v>
      </c>
      <c r="AP21">
        <v>9.8121615529117079E-2</v>
      </c>
      <c r="AQ21">
        <v>0</v>
      </c>
      <c r="AR21">
        <v>11.97986785222292</v>
      </c>
      <c r="AS21">
        <v>8.1442120496764758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21.909675641661451</v>
      </c>
      <c r="BB21">
        <f t="shared" si="0"/>
        <v>502.24524401531232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40.210868607667621</v>
      </c>
      <c r="L22">
        <v>20.100118622767344</v>
      </c>
      <c r="M22">
        <v>0</v>
      </c>
      <c r="N22">
        <v>29.775087716756499</v>
      </c>
      <c r="O22">
        <v>24.975591796331102</v>
      </c>
      <c r="P22">
        <v>33.119222530181318</v>
      </c>
      <c r="Q22">
        <v>2.0143740517646744</v>
      </c>
      <c r="R22">
        <v>10.654542316238937</v>
      </c>
      <c r="S22">
        <v>3.0143589495926628</v>
      </c>
      <c r="T22">
        <v>0</v>
      </c>
      <c r="U22">
        <v>277.23857232310576</v>
      </c>
      <c r="V22">
        <v>5.2979763259162578</v>
      </c>
      <c r="W22">
        <v>8.880889886080654</v>
      </c>
      <c r="X22">
        <v>37.663588726627928</v>
      </c>
      <c r="Y22">
        <v>0</v>
      </c>
      <c r="Z22">
        <v>1.6733515758714255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6.590082068566061</v>
      </c>
      <c r="AL22">
        <v>0</v>
      </c>
      <c r="AM22">
        <v>4.0780283158004584</v>
      </c>
      <c r="AN22">
        <v>0</v>
      </c>
      <c r="AO22">
        <v>0</v>
      </c>
      <c r="AP22">
        <v>9.8121615529117079E-2</v>
      </c>
      <c r="AQ22">
        <v>0</v>
      </c>
      <c r="AR22">
        <v>11.97986785222292</v>
      </c>
      <c r="AS22">
        <v>8.1442120496764758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21.966270152823085</v>
      </c>
      <c r="BB22">
        <f t="shared" si="0"/>
        <v>503.54258517787412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40.211353754958665</v>
      </c>
      <c r="L23">
        <v>20.100118622767344</v>
      </c>
      <c r="M23">
        <v>0</v>
      </c>
      <c r="N23">
        <v>29.775087716756499</v>
      </c>
      <c r="O23">
        <v>24.975591796331102</v>
      </c>
      <c r="P23">
        <v>33.119222530181318</v>
      </c>
      <c r="Q23">
        <v>2.0143740517646744</v>
      </c>
      <c r="R23">
        <v>10.655409439619175</v>
      </c>
      <c r="S23">
        <v>3.0144947837636837</v>
      </c>
      <c r="T23">
        <v>0</v>
      </c>
      <c r="U23">
        <v>277.23857232310576</v>
      </c>
      <c r="V23">
        <v>5.2979763259162578</v>
      </c>
      <c r="W23">
        <v>8.880889886080654</v>
      </c>
      <c r="X23">
        <v>37.663588726627928</v>
      </c>
      <c r="Y23">
        <v>0</v>
      </c>
      <c r="Z23">
        <v>3.3467031517428509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4.8860149129618033</v>
      </c>
      <c r="AI23">
        <v>0</v>
      </c>
      <c r="AJ23">
        <v>0</v>
      </c>
      <c r="AK23">
        <v>6.590082068566061</v>
      </c>
      <c r="AL23">
        <v>0</v>
      </c>
      <c r="AM23">
        <v>4.0780283158004584</v>
      </c>
      <c r="AN23">
        <v>0</v>
      </c>
      <c r="AO23">
        <v>0</v>
      </c>
      <c r="AP23">
        <v>9.8121615529117079E-2</v>
      </c>
      <c r="AQ23">
        <v>0</v>
      </c>
      <c r="AR23">
        <v>11.97986785222292</v>
      </c>
      <c r="AS23">
        <v>8.1442120496764758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22.240513874838726</v>
      </c>
      <c r="BB23">
        <f t="shared" si="0"/>
        <v>509.82919604953406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55.291512005908217</v>
      </c>
      <c r="L24">
        <v>20.100432459868681</v>
      </c>
      <c r="M24">
        <v>0</v>
      </c>
      <c r="N24">
        <v>29.775087716756499</v>
      </c>
      <c r="O24">
        <v>24.975591796331102</v>
      </c>
      <c r="P24">
        <v>33.119222530181318</v>
      </c>
      <c r="Q24">
        <v>5.5125606880940508</v>
      </c>
      <c r="R24">
        <v>10.655409439619175</v>
      </c>
      <c r="S24">
        <v>6.6448414908211797</v>
      </c>
      <c r="T24">
        <v>0</v>
      </c>
      <c r="U24">
        <v>277.23857232310576</v>
      </c>
      <c r="V24">
        <v>5.2979763259162578</v>
      </c>
      <c r="W24">
        <v>8.880889886080654</v>
      </c>
      <c r="X24">
        <v>37.663588726627928</v>
      </c>
      <c r="Y24">
        <v>0</v>
      </c>
      <c r="Z24">
        <v>3.3467031517428509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9.7720298259236067</v>
      </c>
      <c r="AI24">
        <v>0</v>
      </c>
      <c r="AJ24">
        <v>0</v>
      </c>
      <c r="AK24">
        <v>6.590082068566061</v>
      </c>
      <c r="AL24">
        <v>0</v>
      </c>
      <c r="AM24">
        <v>4.0780283158004584</v>
      </c>
      <c r="AN24">
        <v>0</v>
      </c>
      <c r="AO24">
        <v>0</v>
      </c>
      <c r="AP24">
        <v>9.8121615529117079E-2</v>
      </c>
      <c r="AQ24">
        <v>0</v>
      </c>
      <c r="AR24">
        <v>11.97986785222292</v>
      </c>
      <c r="AS24">
        <v>8.1442120496764758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23.373085725234631</v>
      </c>
      <c r="BB24">
        <f t="shared" si="0"/>
        <v>535.79164454353759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82.759683194562214</v>
      </c>
      <c r="L25">
        <v>20.100128036315763</v>
      </c>
      <c r="M25">
        <v>0</v>
      </c>
      <c r="N25">
        <v>29.775087716756499</v>
      </c>
      <c r="O25">
        <v>24.975591796331102</v>
      </c>
      <c r="P25">
        <v>33.119222530181318</v>
      </c>
      <c r="Q25">
        <v>5.5125606880940508</v>
      </c>
      <c r="R25">
        <v>10.654302692600451</v>
      </c>
      <c r="S25">
        <v>6.6454603486172843</v>
      </c>
      <c r="T25">
        <v>0</v>
      </c>
      <c r="U25">
        <v>277.23857232310576</v>
      </c>
      <c r="V25">
        <v>5.2979763259162578</v>
      </c>
      <c r="W25">
        <v>8.880889886080654</v>
      </c>
      <c r="X25">
        <v>37.663588726627928</v>
      </c>
      <c r="Y25">
        <v>0</v>
      </c>
      <c r="Z25">
        <v>3.3467031517428509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14.65804473888541</v>
      </c>
      <c r="AI25">
        <v>0</v>
      </c>
      <c r="AJ25">
        <v>0</v>
      </c>
      <c r="AK25">
        <v>6.590082068566061</v>
      </c>
      <c r="AL25">
        <v>0</v>
      </c>
      <c r="AM25">
        <v>4.0780283158004584</v>
      </c>
      <c r="AN25">
        <v>0</v>
      </c>
      <c r="AO25">
        <v>0</v>
      </c>
      <c r="AP25">
        <v>9.8121615529117079E-2</v>
      </c>
      <c r="AQ25">
        <v>0</v>
      </c>
      <c r="AR25">
        <v>13.389264070131494</v>
      </c>
      <c r="AS25">
        <v>8.1442120496764758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24.784370347516727</v>
      </c>
      <c r="BB25">
        <f t="shared" si="0"/>
        <v>568.14314992800439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82.755863930754572</v>
      </c>
      <c r="L26">
        <v>42.674708056798011</v>
      </c>
      <c r="M26">
        <v>0</v>
      </c>
      <c r="N26">
        <v>29.775087716756499</v>
      </c>
      <c r="O26">
        <v>24.975591796331102</v>
      </c>
      <c r="P26">
        <v>33.119222530181318</v>
      </c>
      <c r="Q26">
        <v>5.513095972449535</v>
      </c>
      <c r="R26">
        <v>10.654302692600451</v>
      </c>
      <c r="S26">
        <v>6.6469119945224824</v>
      </c>
      <c r="T26">
        <v>0</v>
      </c>
      <c r="U26">
        <v>277.23857232310576</v>
      </c>
      <c r="V26">
        <v>5.2979763259162578</v>
      </c>
      <c r="W26">
        <v>8.880889886080654</v>
      </c>
      <c r="X26">
        <v>37.663588726627928</v>
      </c>
      <c r="Y26">
        <v>0</v>
      </c>
      <c r="Z26">
        <v>3.3467031517428509</v>
      </c>
      <c r="AA26">
        <v>0</v>
      </c>
      <c r="AB26">
        <v>0.86211399874765182</v>
      </c>
      <c r="AC26">
        <v>1.9737644436443327</v>
      </c>
      <c r="AD26">
        <v>0</v>
      </c>
      <c r="AE26">
        <v>0</v>
      </c>
      <c r="AF26">
        <v>0</v>
      </c>
      <c r="AG26">
        <v>0</v>
      </c>
      <c r="AH26">
        <v>21.98706736787727</v>
      </c>
      <c r="AI26">
        <v>0</v>
      </c>
      <c r="AJ26">
        <v>0</v>
      </c>
      <c r="AK26">
        <v>6.590082068566061</v>
      </c>
      <c r="AL26">
        <v>0</v>
      </c>
      <c r="AM26">
        <v>4.0780283158004584</v>
      </c>
      <c r="AN26">
        <v>0</v>
      </c>
      <c r="AO26">
        <v>0</v>
      </c>
      <c r="AP26">
        <v>0.16353602588186181</v>
      </c>
      <c r="AQ26">
        <v>0</v>
      </c>
      <c r="AR26">
        <v>13.389264070131494</v>
      </c>
      <c r="AS26">
        <v>8.1442120496764758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26.155538387967212</v>
      </c>
      <c r="BB26">
        <f t="shared" si="0"/>
        <v>599.57504505622592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82.759683194562214</v>
      </c>
      <c r="L27">
        <v>43.789322517584914</v>
      </c>
      <c r="M27">
        <v>0</v>
      </c>
      <c r="N27">
        <v>29.775087716756499</v>
      </c>
      <c r="O27">
        <v>24.975591796331102</v>
      </c>
      <c r="P27">
        <v>33.119222530181318</v>
      </c>
      <c r="Q27">
        <v>5.5115708538577151</v>
      </c>
      <c r="R27">
        <v>10.654302692600451</v>
      </c>
      <c r="S27">
        <v>6.6446535056673284</v>
      </c>
      <c r="T27">
        <v>0</v>
      </c>
      <c r="U27">
        <v>277.23857232310576</v>
      </c>
      <c r="V27">
        <v>5.2979763259162578</v>
      </c>
      <c r="W27">
        <v>8.880889886080654</v>
      </c>
      <c r="X27">
        <v>37.663588726627928</v>
      </c>
      <c r="Y27">
        <v>0</v>
      </c>
      <c r="Z27">
        <v>3.3467031517428509</v>
      </c>
      <c r="AA27">
        <v>0.96819381757461909</v>
      </c>
      <c r="AB27">
        <v>3.3794858534752654</v>
      </c>
      <c r="AC27">
        <v>2.302725054790232</v>
      </c>
      <c r="AD27">
        <v>0</v>
      </c>
      <c r="AE27">
        <v>0</v>
      </c>
      <c r="AF27">
        <v>0</v>
      </c>
      <c r="AG27">
        <v>0</v>
      </c>
      <c r="AH27">
        <v>19.544059651847213</v>
      </c>
      <c r="AI27">
        <v>0.98658303631809641</v>
      </c>
      <c r="AJ27">
        <v>0</v>
      </c>
      <c r="AK27">
        <v>6.590082068566061</v>
      </c>
      <c r="AL27">
        <v>0</v>
      </c>
      <c r="AM27">
        <v>4.0780283158004584</v>
      </c>
      <c r="AN27">
        <v>0</v>
      </c>
      <c r="AO27">
        <v>0</v>
      </c>
      <c r="AP27">
        <v>0.16353602588186181</v>
      </c>
      <c r="AQ27">
        <v>0</v>
      </c>
      <c r="AR27">
        <v>11.97986785222292</v>
      </c>
      <c r="AS27">
        <v>8.1442120496764758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26.241786647991567</v>
      </c>
      <c r="BB27">
        <f t="shared" si="0"/>
        <v>601.55215229917656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82.759683194562214</v>
      </c>
      <c r="L28">
        <v>43.789366374440618</v>
      </c>
      <c r="M28">
        <v>0</v>
      </c>
      <c r="N28">
        <v>29.775087716756499</v>
      </c>
      <c r="O28">
        <v>24.975591796331102</v>
      </c>
      <c r="P28">
        <v>33.119222530181318</v>
      </c>
      <c r="Q28">
        <v>5.5115708538577151</v>
      </c>
      <c r="R28">
        <v>10.654302692600451</v>
      </c>
      <c r="S28">
        <v>6.6446535056673284</v>
      </c>
      <c r="T28">
        <v>0</v>
      </c>
      <c r="U28">
        <v>277.23857232310576</v>
      </c>
      <c r="V28">
        <v>5.2979763259162578</v>
      </c>
      <c r="W28">
        <v>8.880889886080654</v>
      </c>
      <c r="X28">
        <v>37.663588726627928</v>
      </c>
      <c r="Y28">
        <v>0</v>
      </c>
      <c r="Z28">
        <v>3.3467031517428509</v>
      </c>
      <c r="AA28">
        <v>3.5702151993320799</v>
      </c>
      <c r="AB28">
        <v>6.7934561327489034</v>
      </c>
      <c r="AC28">
        <v>4.6054506274264231</v>
      </c>
      <c r="AD28">
        <v>2.3536362700897513</v>
      </c>
      <c r="AE28">
        <v>0</v>
      </c>
      <c r="AF28">
        <v>0</v>
      </c>
      <c r="AG28">
        <v>0</v>
      </c>
      <c r="AH28">
        <v>30.17114224326863</v>
      </c>
      <c r="AI28">
        <v>4.275193071070758</v>
      </c>
      <c r="AJ28">
        <v>0</v>
      </c>
      <c r="AK28">
        <v>6.590082068566061</v>
      </c>
      <c r="AL28">
        <v>0</v>
      </c>
      <c r="AM28">
        <v>4.0780283158004584</v>
      </c>
      <c r="AN28">
        <v>0</v>
      </c>
      <c r="AO28">
        <v>0</v>
      </c>
      <c r="AP28">
        <v>0.16353602588186181</v>
      </c>
      <c r="AQ28">
        <v>0</v>
      </c>
      <c r="AR28">
        <v>11.97986785222292</v>
      </c>
      <c r="AS28">
        <v>8.1442120496764758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27.269568809439264</v>
      </c>
      <c r="BB28">
        <f t="shared" si="0"/>
        <v>625.11246012451579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82.759683194562214</v>
      </c>
      <c r="L29">
        <v>43.789366374440618</v>
      </c>
      <c r="M29">
        <v>0</v>
      </c>
      <c r="N29">
        <v>29.775087716756499</v>
      </c>
      <c r="O29">
        <v>24.975591796331102</v>
      </c>
      <c r="P29">
        <v>33.119222530181318</v>
      </c>
      <c r="Q29">
        <v>5.5115708538577151</v>
      </c>
      <c r="R29">
        <v>10.654302692600451</v>
      </c>
      <c r="S29">
        <v>6.6446535056673284</v>
      </c>
      <c r="T29">
        <v>0</v>
      </c>
      <c r="U29">
        <v>277.23857232310576</v>
      </c>
      <c r="V29">
        <v>5.2979763259162578</v>
      </c>
      <c r="W29">
        <v>8.880889886080654</v>
      </c>
      <c r="X29">
        <v>37.663588726627928</v>
      </c>
      <c r="Y29">
        <v>0</v>
      </c>
      <c r="Z29">
        <v>3.3467031517428509</v>
      </c>
      <c r="AA29">
        <v>4.5384090169066997</v>
      </c>
      <c r="AB29">
        <v>10.221220285535377</v>
      </c>
      <c r="AC29">
        <v>7.5078713403256092</v>
      </c>
      <c r="AD29">
        <v>4.7072722810477972</v>
      </c>
      <c r="AE29">
        <v>0</v>
      </c>
      <c r="AF29">
        <v>0</v>
      </c>
      <c r="AG29">
        <v>0</v>
      </c>
      <c r="AH29">
        <v>36.205370691922361</v>
      </c>
      <c r="AI29">
        <v>4.275193071070758</v>
      </c>
      <c r="AJ29">
        <v>0</v>
      </c>
      <c r="AK29">
        <v>6.590082068566061</v>
      </c>
      <c r="AL29">
        <v>0</v>
      </c>
      <c r="AM29">
        <v>4.0780283158004584</v>
      </c>
      <c r="AN29">
        <v>0</v>
      </c>
      <c r="AO29">
        <v>0</v>
      </c>
      <c r="AP29">
        <v>0.16353602588186181</v>
      </c>
      <c r="AQ29">
        <v>0</v>
      </c>
      <c r="AR29">
        <v>11.97986785222292</v>
      </c>
      <c r="AS29">
        <v>8.1442120496764758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27.925253772811317</v>
      </c>
      <c r="BB29">
        <f t="shared" si="0"/>
        <v>640.14301830401598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82.759683194562214</v>
      </c>
      <c r="L30">
        <v>43.788800634934205</v>
      </c>
      <c r="M30">
        <v>0</v>
      </c>
      <c r="N30">
        <v>29.775087716756499</v>
      </c>
      <c r="O30">
        <v>24.975591796331102</v>
      </c>
      <c r="P30">
        <v>33.119222530181318</v>
      </c>
      <c r="Q30">
        <v>5.5115708538577151</v>
      </c>
      <c r="R30">
        <v>10.654302692600451</v>
      </c>
      <c r="S30">
        <v>6.6446535056673284</v>
      </c>
      <c r="T30">
        <v>0</v>
      </c>
      <c r="U30">
        <v>277.23857232310576</v>
      </c>
      <c r="V30">
        <v>5.2979763259162578</v>
      </c>
      <c r="W30">
        <v>8.880889886080654</v>
      </c>
      <c r="X30">
        <v>37.663588726627928</v>
      </c>
      <c r="Y30">
        <v>0</v>
      </c>
      <c r="Z30">
        <v>3.3467031517428509</v>
      </c>
      <c r="AA30">
        <v>7.1743169463577523</v>
      </c>
      <c r="AB30">
        <v>10.221220285535377</v>
      </c>
      <c r="AC30">
        <v>7.5078713403256092</v>
      </c>
      <c r="AD30">
        <v>7.0609085511375493</v>
      </c>
      <c r="AE30">
        <v>0</v>
      </c>
      <c r="AF30">
        <v>0</v>
      </c>
      <c r="AG30">
        <v>0</v>
      </c>
      <c r="AH30">
        <v>36.205370691922361</v>
      </c>
      <c r="AI30">
        <v>4.275193071070758</v>
      </c>
      <c r="AJ30">
        <v>0</v>
      </c>
      <c r="AK30">
        <v>6.590082068566061</v>
      </c>
      <c r="AL30">
        <v>0</v>
      </c>
      <c r="AM30">
        <v>4.0780283158004584</v>
      </c>
      <c r="AN30">
        <v>0</v>
      </c>
      <c r="AO30">
        <v>0</v>
      </c>
      <c r="AP30">
        <v>0.16353602588186181</v>
      </c>
      <c r="AQ30">
        <v>0</v>
      </c>
      <c r="AR30">
        <v>11.97986785222292</v>
      </c>
      <c r="AS30">
        <v>8.1442120496764758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28.133793072440753</v>
      </c>
      <c r="BB30">
        <f t="shared" si="0"/>
        <v>644.92345746442084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82.755863930754572</v>
      </c>
      <c r="L31">
        <v>43.758837955697402</v>
      </c>
      <c r="M31">
        <v>0</v>
      </c>
      <c r="N31">
        <v>29.775087716756499</v>
      </c>
      <c r="O31">
        <v>24.975591796331102</v>
      </c>
      <c r="P31">
        <v>33.119222530181318</v>
      </c>
      <c r="Q31">
        <v>5.5123226419907692</v>
      </c>
      <c r="R31">
        <v>10.654302692600451</v>
      </c>
      <c r="S31">
        <v>6.6463022744502593</v>
      </c>
      <c r="T31">
        <v>0</v>
      </c>
      <c r="U31">
        <v>277.23857232310576</v>
      </c>
      <c r="V31">
        <v>5.2979763259162578</v>
      </c>
      <c r="W31">
        <v>8.880889886080654</v>
      </c>
      <c r="X31">
        <v>37.663588726627928</v>
      </c>
      <c r="Y31">
        <v>0</v>
      </c>
      <c r="Z31">
        <v>3.3467031517428509</v>
      </c>
      <c r="AA31">
        <v>7.1743169463577523</v>
      </c>
      <c r="AB31">
        <v>10.221220285535377</v>
      </c>
      <c r="AC31">
        <v>7.5078713403256092</v>
      </c>
      <c r="AD31">
        <v>7.0609085511375493</v>
      </c>
      <c r="AE31">
        <v>0</v>
      </c>
      <c r="AF31">
        <v>0</v>
      </c>
      <c r="AG31">
        <v>0</v>
      </c>
      <c r="AH31">
        <v>36.205370691922361</v>
      </c>
      <c r="AI31">
        <v>4.275193071070758</v>
      </c>
      <c r="AJ31">
        <v>0</v>
      </c>
      <c r="AK31">
        <v>6.590082068566061</v>
      </c>
      <c r="AL31">
        <v>0</v>
      </c>
      <c r="AM31">
        <v>4.0780283158004584</v>
      </c>
      <c r="AN31">
        <v>0</v>
      </c>
      <c r="AO31">
        <v>0</v>
      </c>
      <c r="AP31">
        <v>0.16353602588186181</v>
      </c>
      <c r="AQ31">
        <v>0</v>
      </c>
      <c r="AR31">
        <v>13.389264070131494</v>
      </c>
      <c r="AS31">
        <v>8.1442120496764758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28.191394092409158</v>
      </c>
      <c r="BB31">
        <f t="shared" si="0"/>
        <v>646.24387127623254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82.755863930754572</v>
      </c>
      <c r="L32">
        <v>43.788981004785377</v>
      </c>
      <c r="M32">
        <v>0</v>
      </c>
      <c r="N32">
        <v>29.775087716756499</v>
      </c>
      <c r="O32">
        <v>24.975591796331102</v>
      </c>
      <c r="P32">
        <v>33.119222530181318</v>
      </c>
      <c r="Q32">
        <v>5.5123226419907692</v>
      </c>
      <c r="R32">
        <v>10.654302692600451</v>
      </c>
      <c r="S32">
        <v>6.6463022744502593</v>
      </c>
      <c r="T32">
        <v>0</v>
      </c>
      <c r="U32">
        <v>277.23857232310576</v>
      </c>
      <c r="V32">
        <v>5.2979763259162578</v>
      </c>
      <c r="W32">
        <v>8.880889886080654</v>
      </c>
      <c r="X32">
        <v>37.663588726627928</v>
      </c>
      <c r="Y32">
        <v>0</v>
      </c>
      <c r="Z32">
        <v>3.3467031517428509</v>
      </c>
      <c r="AA32">
        <v>7.1743169463577523</v>
      </c>
      <c r="AB32">
        <v>10.221220285535377</v>
      </c>
      <c r="AC32">
        <v>7.5078713403256092</v>
      </c>
      <c r="AD32">
        <v>7.0609085511375493</v>
      </c>
      <c r="AE32">
        <v>0</v>
      </c>
      <c r="AF32">
        <v>0</v>
      </c>
      <c r="AG32">
        <v>0</v>
      </c>
      <c r="AH32">
        <v>36.205370691922361</v>
      </c>
      <c r="AI32">
        <v>4.275193071070758</v>
      </c>
      <c r="AJ32">
        <v>0</v>
      </c>
      <c r="AK32">
        <v>6.590082068566061</v>
      </c>
      <c r="AL32">
        <v>0</v>
      </c>
      <c r="AM32">
        <v>4.0780283158004584</v>
      </c>
      <c r="AN32">
        <v>0</v>
      </c>
      <c r="AO32">
        <v>0</v>
      </c>
      <c r="AP32">
        <v>0.16353602588186181</v>
      </c>
      <c r="AQ32">
        <v>0</v>
      </c>
      <c r="AR32">
        <v>13.389264070131494</v>
      </c>
      <c r="AS32">
        <v>8.1442120496764758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28.192654071861039</v>
      </c>
      <c r="BB32">
        <f t="shared" si="0"/>
        <v>646.27275434586863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82.759683194562214</v>
      </c>
      <c r="L33">
        <v>45.053215384988043</v>
      </c>
      <c r="M33">
        <v>0</v>
      </c>
      <c r="N33">
        <v>29.775087716756499</v>
      </c>
      <c r="O33">
        <v>24.975591796331102</v>
      </c>
      <c r="P33">
        <v>33.119222530181318</v>
      </c>
      <c r="Q33">
        <v>5.53416972845032</v>
      </c>
      <c r="R33">
        <v>10.654302692600451</v>
      </c>
      <c r="S33">
        <v>6.6450671057447677</v>
      </c>
      <c r="T33">
        <v>0</v>
      </c>
      <c r="U33">
        <v>277.23857232310576</v>
      </c>
      <c r="V33">
        <v>5.2979763259162578</v>
      </c>
      <c r="W33">
        <v>8.880889886080654</v>
      </c>
      <c r="X33">
        <v>37.663588726627928</v>
      </c>
      <c r="Y33">
        <v>0</v>
      </c>
      <c r="Z33">
        <v>3.3467031517428509</v>
      </c>
      <c r="AA33">
        <v>7.1743169463577523</v>
      </c>
      <c r="AB33">
        <v>10.221220285535377</v>
      </c>
      <c r="AC33">
        <v>7.5078713403256092</v>
      </c>
      <c r="AD33">
        <v>7.0609085511375493</v>
      </c>
      <c r="AE33">
        <v>0</v>
      </c>
      <c r="AF33">
        <v>0</v>
      </c>
      <c r="AG33">
        <v>0</v>
      </c>
      <c r="AH33">
        <v>36.205370691922361</v>
      </c>
      <c r="AI33">
        <v>4.275193071070758</v>
      </c>
      <c r="AJ33">
        <v>0</v>
      </c>
      <c r="AK33">
        <v>6.590082068566061</v>
      </c>
      <c r="AL33">
        <v>0</v>
      </c>
      <c r="AM33">
        <v>4.0780283158004584</v>
      </c>
      <c r="AN33">
        <v>0</v>
      </c>
      <c r="AO33">
        <v>0</v>
      </c>
      <c r="AP33">
        <v>6.5414410352744715E-2</v>
      </c>
      <c r="AQ33">
        <v>0</v>
      </c>
      <c r="AR33">
        <v>12.12080736798163</v>
      </c>
      <c r="AS33">
        <v>8.1442120496764758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28.189397318663808</v>
      </c>
      <c r="BB33">
        <f t="shared" si="0"/>
        <v>646.19809834315129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82.759683194562214</v>
      </c>
      <c r="L34">
        <v>43.788560402756303</v>
      </c>
      <c r="M34">
        <v>0</v>
      </c>
      <c r="N34">
        <v>29.775087716756499</v>
      </c>
      <c r="O34">
        <v>24.975591796331102</v>
      </c>
      <c r="P34">
        <v>33.119222530181318</v>
      </c>
      <c r="Q34">
        <v>5.5115708538577151</v>
      </c>
      <c r="R34">
        <v>10.654302692600451</v>
      </c>
      <c r="S34">
        <v>6.6446535056673284</v>
      </c>
      <c r="T34">
        <v>0</v>
      </c>
      <c r="U34">
        <v>277.23857232310576</v>
      </c>
      <c r="V34">
        <v>5.2979763259162578</v>
      </c>
      <c r="W34">
        <v>8.880889886080654</v>
      </c>
      <c r="X34">
        <v>37.663588726627928</v>
      </c>
      <c r="Y34">
        <v>0</v>
      </c>
      <c r="Z34">
        <v>3.3467031517428509</v>
      </c>
      <c r="AA34">
        <v>7.1743169463577523</v>
      </c>
      <c r="AB34">
        <v>10.221220285535377</v>
      </c>
      <c r="AC34">
        <v>7.5078713403256092</v>
      </c>
      <c r="AD34">
        <v>7.0609085511375493</v>
      </c>
      <c r="AE34">
        <v>0</v>
      </c>
      <c r="AF34">
        <v>0</v>
      </c>
      <c r="AG34">
        <v>0</v>
      </c>
      <c r="AH34">
        <v>30.17114224326863</v>
      </c>
      <c r="AI34">
        <v>0.98658303631809641</v>
      </c>
      <c r="AJ34">
        <v>0</v>
      </c>
      <c r="AK34">
        <v>6.590082068566061</v>
      </c>
      <c r="AL34">
        <v>0</v>
      </c>
      <c r="AM34">
        <v>4.0780283158004584</v>
      </c>
      <c r="AN34">
        <v>0</v>
      </c>
      <c r="AO34">
        <v>0</v>
      </c>
      <c r="AP34">
        <v>6.5414410352744715E-2</v>
      </c>
      <c r="AQ34">
        <v>0</v>
      </c>
      <c r="AR34">
        <v>12.12080736798163</v>
      </c>
      <c r="AS34">
        <v>8.1442120496764758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27.745878170358914</v>
      </c>
      <c r="BB34">
        <f t="shared" si="0"/>
        <v>636.03111155114811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82.759774858761276</v>
      </c>
      <c r="L35">
        <v>43.788560402756303</v>
      </c>
      <c r="M35">
        <v>0</v>
      </c>
      <c r="N35">
        <v>29.775087716756499</v>
      </c>
      <c r="O35">
        <v>24.975591796331102</v>
      </c>
      <c r="P35">
        <v>33.119222530181318</v>
      </c>
      <c r="Q35">
        <v>5.5115708538577151</v>
      </c>
      <c r="R35">
        <v>10.654302692600451</v>
      </c>
      <c r="S35">
        <v>6.6446535056673284</v>
      </c>
      <c r="T35">
        <v>0</v>
      </c>
      <c r="U35">
        <v>277.23857232310576</v>
      </c>
      <c r="V35">
        <v>5.2979763259162578</v>
      </c>
      <c r="W35">
        <v>8.880889886080654</v>
      </c>
      <c r="X35">
        <v>37.663588726627928</v>
      </c>
      <c r="Y35">
        <v>0</v>
      </c>
      <c r="Z35">
        <v>3.3467031517428509</v>
      </c>
      <c r="AA35">
        <v>7.1743169463577523</v>
      </c>
      <c r="AB35">
        <v>10.221220285535377</v>
      </c>
      <c r="AC35">
        <v>7.5078713403256092</v>
      </c>
      <c r="AD35">
        <v>4.7072722810477972</v>
      </c>
      <c r="AE35">
        <v>0</v>
      </c>
      <c r="AF35">
        <v>0</v>
      </c>
      <c r="AG35">
        <v>0</v>
      </c>
      <c r="AH35">
        <v>26.873082280839068</v>
      </c>
      <c r="AI35">
        <v>0</v>
      </c>
      <c r="AJ35">
        <v>0</v>
      </c>
      <c r="AK35">
        <v>6.590082068566061</v>
      </c>
      <c r="AL35">
        <v>0</v>
      </c>
      <c r="AM35">
        <v>4.0780283158004584</v>
      </c>
      <c r="AN35">
        <v>0</v>
      </c>
      <c r="AO35">
        <v>0</v>
      </c>
      <c r="AP35">
        <v>6.5414410352744715E-2</v>
      </c>
      <c r="AQ35">
        <v>0</v>
      </c>
      <c r="AR35">
        <v>12.12080736798163</v>
      </c>
      <c r="AS35">
        <v>8.1442120496764758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27.468401928485029</v>
      </c>
      <c r="BB35">
        <f t="shared" si="0"/>
        <v>629.67040018838372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82.76059002448774</v>
      </c>
      <c r="L36">
        <v>43.788560402756303</v>
      </c>
      <c r="M36">
        <v>0</v>
      </c>
      <c r="N36">
        <v>29.775087716756499</v>
      </c>
      <c r="O36">
        <v>24.975591796331102</v>
      </c>
      <c r="P36">
        <v>33.119222530181318</v>
      </c>
      <c r="Q36">
        <v>5.5115708538577151</v>
      </c>
      <c r="R36">
        <v>10.654302692600451</v>
      </c>
      <c r="S36">
        <v>6.6446535056673284</v>
      </c>
      <c r="T36">
        <v>0</v>
      </c>
      <c r="U36">
        <v>277.23857232310576</v>
      </c>
      <c r="V36">
        <v>5.2979763259162578</v>
      </c>
      <c r="W36">
        <v>8.880889886080654</v>
      </c>
      <c r="X36">
        <v>37.663588726627928</v>
      </c>
      <c r="Y36">
        <v>0</v>
      </c>
      <c r="Z36">
        <v>3.3467031517428509</v>
      </c>
      <c r="AA36">
        <v>4.5384090169066997</v>
      </c>
      <c r="AB36">
        <v>6.8141466850344381</v>
      </c>
      <c r="AC36">
        <v>4.6054506274264231</v>
      </c>
      <c r="AD36">
        <v>4.6049403932373183</v>
      </c>
      <c r="AE36">
        <v>0</v>
      </c>
      <c r="AF36">
        <v>0</v>
      </c>
      <c r="AG36">
        <v>0</v>
      </c>
      <c r="AH36">
        <v>21.98706736787727</v>
      </c>
      <c r="AI36">
        <v>0</v>
      </c>
      <c r="AJ36">
        <v>0</v>
      </c>
      <c r="AK36">
        <v>6.590082068566061</v>
      </c>
      <c r="AL36">
        <v>0</v>
      </c>
      <c r="AM36">
        <v>4.0780283158004584</v>
      </c>
      <c r="AN36">
        <v>0</v>
      </c>
      <c r="AO36">
        <v>0</v>
      </c>
      <c r="AP36">
        <v>6.5414410352744715E-2</v>
      </c>
      <c r="AQ36">
        <v>0</v>
      </c>
      <c r="AR36">
        <v>12.12080736798163</v>
      </c>
      <c r="AS36">
        <v>8.1442120496764758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26.886005292388937</v>
      </c>
      <c r="BB36">
        <f t="shared" si="0"/>
        <v>616.31986294658259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60.310268527258437</v>
      </c>
      <c r="L37">
        <v>19.358972848295458</v>
      </c>
      <c r="M37">
        <v>0</v>
      </c>
      <c r="N37">
        <v>29.775087716756499</v>
      </c>
      <c r="O37">
        <v>24.975591796331102</v>
      </c>
      <c r="P37">
        <v>33.119222530181318</v>
      </c>
      <c r="Q37">
        <v>5.5115708538577151</v>
      </c>
      <c r="R37">
        <v>10.654302692600451</v>
      </c>
      <c r="S37">
        <v>6.6446535056673284</v>
      </c>
      <c r="T37">
        <v>0</v>
      </c>
      <c r="U37">
        <v>277.23857232310576</v>
      </c>
      <c r="V37">
        <v>5.2979763259162578</v>
      </c>
      <c r="W37">
        <v>8.880889886080654</v>
      </c>
      <c r="X37">
        <v>37.663588726627928</v>
      </c>
      <c r="Y37">
        <v>0</v>
      </c>
      <c r="Z37">
        <v>1.6733515758714255</v>
      </c>
      <c r="AA37">
        <v>3.5702151993320799</v>
      </c>
      <c r="AB37">
        <v>6.8141466850344381</v>
      </c>
      <c r="AC37">
        <v>2.302725054790232</v>
      </c>
      <c r="AD37">
        <v>2.080750631287831</v>
      </c>
      <c r="AE37">
        <v>0</v>
      </c>
      <c r="AF37">
        <v>0</v>
      </c>
      <c r="AG37">
        <v>0</v>
      </c>
      <c r="AH37">
        <v>17.101052195366314</v>
      </c>
      <c r="AI37">
        <v>0</v>
      </c>
      <c r="AJ37">
        <v>0</v>
      </c>
      <c r="AK37">
        <v>6.590082068566061</v>
      </c>
      <c r="AL37">
        <v>0</v>
      </c>
      <c r="AM37">
        <v>4.0780283158004584</v>
      </c>
      <c r="AN37">
        <v>0</v>
      </c>
      <c r="AO37">
        <v>0</v>
      </c>
      <c r="AP37">
        <v>9.8121615529117079E-2</v>
      </c>
      <c r="AQ37">
        <v>0</v>
      </c>
      <c r="AR37">
        <v>12.12080736798163</v>
      </c>
      <c r="AS37">
        <v>8.1442120496764758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24.411375162561988</v>
      </c>
      <c r="BB37">
        <f t="shared" si="0"/>
        <v>559.5928153293529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60.312138271686649</v>
      </c>
      <c r="L38">
        <v>19.358972848295458</v>
      </c>
      <c r="M38">
        <v>0</v>
      </c>
      <c r="N38">
        <v>29.775087716756499</v>
      </c>
      <c r="O38">
        <v>24.975591796331102</v>
      </c>
      <c r="P38">
        <v>33.119222530181318</v>
      </c>
      <c r="Q38">
        <v>5.5115708538577151</v>
      </c>
      <c r="R38">
        <v>10.654302692600451</v>
      </c>
      <c r="S38">
        <v>6.6446535056673284</v>
      </c>
      <c r="T38">
        <v>0</v>
      </c>
      <c r="U38">
        <v>277.23857232310576</v>
      </c>
      <c r="V38">
        <v>5.2979763259162578</v>
      </c>
      <c r="W38">
        <v>8.880889886080654</v>
      </c>
      <c r="X38">
        <v>37.663588726627928</v>
      </c>
      <c r="Y38">
        <v>0</v>
      </c>
      <c r="Z38">
        <v>1.6733515758714255</v>
      </c>
      <c r="AA38">
        <v>0.96819381757461909</v>
      </c>
      <c r="AB38">
        <v>3.3794858534752654</v>
      </c>
      <c r="AC38">
        <v>0</v>
      </c>
      <c r="AD38">
        <v>2.080750631287831</v>
      </c>
      <c r="AE38">
        <v>0</v>
      </c>
      <c r="AF38">
        <v>0</v>
      </c>
      <c r="AG38">
        <v>0</v>
      </c>
      <c r="AH38">
        <v>14.511464353788353</v>
      </c>
      <c r="AI38">
        <v>0</v>
      </c>
      <c r="AJ38">
        <v>0</v>
      </c>
      <c r="AK38">
        <v>6.590082068566061</v>
      </c>
      <c r="AL38">
        <v>0</v>
      </c>
      <c r="AM38">
        <v>4.0780283158004584</v>
      </c>
      <c r="AN38">
        <v>0</v>
      </c>
      <c r="AO38">
        <v>0</v>
      </c>
      <c r="AP38">
        <v>9.8121615529117079E-2</v>
      </c>
      <c r="AQ38">
        <v>0</v>
      </c>
      <c r="AR38">
        <v>12.12080736798163</v>
      </c>
      <c r="AS38">
        <v>8.1442120496764758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23.954621322294251</v>
      </c>
      <c r="BB38">
        <f t="shared" si="0"/>
        <v>549.12244380436402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70.360542406172527</v>
      </c>
      <c r="L39">
        <v>19.358972848295458</v>
      </c>
      <c r="M39">
        <v>0</v>
      </c>
      <c r="N39">
        <v>29.775087716756499</v>
      </c>
      <c r="O39">
        <v>24.975591796331102</v>
      </c>
      <c r="P39">
        <v>33.119222530181318</v>
      </c>
      <c r="Q39">
        <v>5.5115708538577151</v>
      </c>
      <c r="R39">
        <v>10.654302692600451</v>
      </c>
      <c r="S39">
        <v>6.6446535056673284</v>
      </c>
      <c r="T39">
        <v>0</v>
      </c>
      <c r="U39">
        <v>277.23857232310576</v>
      </c>
      <c r="V39">
        <v>5.2979763259162578</v>
      </c>
      <c r="W39">
        <v>8.880889886080654</v>
      </c>
      <c r="X39">
        <v>37.663588726627928</v>
      </c>
      <c r="Y39">
        <v>0</v>
      </c>
      <c r="Z39">
        <v>1.6733515758714255</v>
      </c>
      <c r="AA39">
        <v>0</v>
      </c>
      <c r="AB39">
        <v>3.3794858534752654</v>
      </c>
      <c r="AC39">
        <v>0</v>
      </c>
      <c r="AD39">
        <v>2.080750631287831</v>
      </c>
      <c r="AE39">
        <v>0</v>
      </c>
      <c r="AF39">
        <v>0</v>
      </c>
      <c r="AG39">
        <v>0</v>
      </c>
      <c r="AH39">
        <v>8.9169773199749525</v>
      </c>
      <c r="AI39">
        <v>0</v>
      </c>
      <c r="AJ39">
        <v>0</v>
      </c>
      <c r="AK39">
        <v>6.590082068566061</v>
      </c>
      <c r="AL39">
        <v>0</v>
      </c>
      <c r="AM39">
        <v>4.0780283158004584</v>
      </c>
      <c r="AN39">
        <v>0</v>
      </c>
      <c r="AO39">
        <v>0</v>
      </c>
      <c r="AP39">
        <v>9.8121615529117079E-2</v>
      </c>
      <c r="AQ39">
        <v>0</v>
      </c>
      <c r="AR39">
        <v>12.12080736798163</v>
      </c>
      <c r="AS39">
        <v>8.1442120496764758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24.100324555527749</v>
      </c>
      <c r="BB39">
        <f t="shared" si="0"/>
        <v>552.46246385422842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60.312138271686649</v>
      </c>
      <c r="L40">
        <v>19.358972848295458</v>
      </c>
      <c r="M40">
        <v>0</v>
      </c>
      <c r="N40">
        <v>29.775087716756499</v>
      </c>
      <c r="O40">
        <v>24.975591796331102</v>
      </c>
      <c r="P40">
        <v>33.119222530181318</v>
      </c>
      <c r="Q40">
        <v>5.5115708538577151</v>
      </c>
      <c r="R40">
        <v>10.654302692600451</v>
      </c>
      <c r="S40">
        <v>6.6446535056673284</v>
      </c>
      <c r="T40">
        <v>0</v>
      </c>
      <c r="U40">
        <v>277.23857232310576</v>
      </c>
      <c r="V40">
        <v>5.2979763259162578</v>
      </c>
      <c r="W40">
        <v>8.880889886080654</v>
      </c>
      <c r="X40">
        <v>37.663588726627928</v>
      </c>
      <c r="Y40">
        <v>0</v>
      </c>
      <c r="Z40">
        <v>1.6733515758714255</v>
      </c>
      <c r="AA40">
        <v>0</v>
      </c>
      <c r="AB40">
        <v>3.3794858534752654</v>
      </c>
      <c r="AC40">
        <v>0</v>
      </c>
      <c r="AD40">
        <v>2.080750631287831</v>
      </c>
      <c r="AE40">
        <v>0</v>
      </c>
      <c r="AF40">
        <v>0</v>
      </c>
      <c r="AG40">
        <v>0</v>
      </c>
      <c r="AH40">
        <v>4.3974133697557924</v>
      </c>
      <c r="AI40">
        <v>0</v>
      </c>
      <c r="AJ40">
        <v>0</v>
      </c>
      <c r="AK40">
        <v>6.590082068566061</v>
      </c>
      <c r="AL40">
        <v>0</v>
      </c>
      <c r="AM40">
        <v>4.0780283158004584</v>
      </c>
      <c r="AN40">
        <v>0</v>
      </c>
      <c r="AO40">
        <v>0</v>
      </c>
      <c r="AP40">
        <v>9.8121615529117079E-2</v>
      </c>
      <c r="AQ40">
        <v>0</v>
      </c>
      <c r="AR40">
        <v>12.12080736798163</v>
      </c>
      <c r="AS40">
        <v>8.1442120496764758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23.491383489587079</v>
      </c>
      <c r="BB40">
        <f t="shared" si="0"/>
        <v>538.50343683546396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40.210974379479765</v>
      </c>
      <c r="L41">
        <v>19.358972848295458</v>
      </c>
      <c r="M41">
        <v>0</v>
      </c>
      <c r="N41">
        <v>29.775087716756499</v>
      </c>
      <c r="O41">
        <v>24.975591796331102</v>
      </c>
      <c r="P41">
        <v>33.119222530181318</v>
      </c>
      <c r="Q41">
        <v>2.0123609829327425</v>
      </c>
      <c r="R41">
        <v>10.654302692600451</v>
      </c>
      <c r="S41">
        <v>3.0143876374631309</v>
      </c>
      <c r="T41">
        <v>0</v>
      </c>
      <c r="U41">
        <v>277.23857232310576</v>
      </c>
      <c r="V41">
        <v>5.2979763259162578</v>
      </c>
      <c r="W41">
        <v>8.880889886080654</v>
      </c>
      <c r="X41">
        <v>37.663588726627928</v>
      </c>
      <c r="Y41">
        <v>0</v>
      </c>
      <c r="Z41">
        <v>1.6733515758714255</v>
      </c>
      <c r="AA41">
        <v>0</v>
      </c>
      <c r="AB41">
        <v>3.3794858534752654</v>
      </c>
      <c r="AC41">
        <v>0</v>
      </c>
      <c r="AD41">
        <v>2.080750631287831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6.590082068566061</v>
      </c>
      <c r="AL41">
        <v>0</v>
      </c>
      <c r="AM41">
        <v>4.0780283158004584</v>
      </c>
      <c r="AN41">
        <v>0</v>
      </c>
      <c r="AO41">
        <v>0</v>
      </c>
      <c r="AP41">
        <v>9.8121615529117079E-2</v>
      </c>
      <c r="AQ41">
        <v>0</v>
      </c>
      <c r="AR41">
        <v>13.389264070131494</v>
      </c>
      <c r="AS41">
        <v>8.1442120496764758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22.222352364291307</v>
      </c>
      <c r="BB41">
        <f t="shared" si="0"/>
        <v>509.41287166181792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40.211748344531266</v>
      </c>
      <c r="L42">
        <v>19.358972848295458</v>
      </c>
      <c r="M42">
        <v>0</v>
      </c>
      <c r="N42">
        <v>29.775087716756499</v>
      </c>
      <c r="O42">
        <v>24.975591796331102</v>
      </c>
      <c r="P42">
        <v>33.119222530181318</v>
      </c>
      <c r="Q42">
        <v>2.0123609829327425</v>
      </c>
      <c r="R42">
        <v>10.654302692600451</v>
      </c>
      <c r="S42">
        <v>3.0143876374631309</v>
      </c>
      <c r="T42">
        <v>0</v>
      </c>
      <c r="U42">
        <v>277.23857232310576</v>
      </c>
      <c r="V42">
        <v>5.2979763259162578</v>
      </c>
      <c r="W42">
        <v>8.880889886080654</v>
      </c>
      <c r="X42">
        <v>37.663588726627928</v>
      </c>
      <c r="Y42">
        <v>0</v>
      </c>
      <c r="Z42">
        <v>1.6733515758714255</v>
      </c>
      <c r="AA42">
        <v>0</v>
      </c>
      <c r="AB42">
        <v>3.3794858534752654</v>
      </c>
      <c r="AC42">
        <v>0</v>
      </c>
      <c r="AD42">
        <v>2.080750631287831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6.590082068566061</v>
      </c>
      <c r="AL42">
        <v>0</v>
      </c>
      <c r="AM42">
        <v>4.0780283158004584</v>
      </c>
      <c r="AN42">
        <v>0</v>
      </c>
      <c r="AO42">
        <v>0</v>
      </c>
      <c r="AP42">
        <v>9.8121615529117079E-2</v>
      </c>
      <c r="AQ42">
        <v>0</v>
      </c>
      <c r="AR42">
        <v>13.389264070131494</v>
      </c>
      <c r="AS42">
        <v>8.1442120496764758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22.222384716030458</v>
      </c>
      <c r="BB42">
        <f t="shared" si="0"/>
        <v>509.41361327513027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40.210283023407015</v>
      </c>
      <c r="L43">
        <v>31.475289547417308</v>
      </c>
      <c r="M43">
        <v>0</v>
      </c>
      <c r="N43">
        <v>29.775087716756499</v>
      </c>
      <c r="O43">
        <v>24.975591796331102</v>
      </c>
      <c r="P43">
        <v>33.119222530181318</v>
      </c>
      <c r="Q43">
        <v>2.0123609829327425</v>
      </c>
      <c r="R43">
        <v>10.655341880746104</v>
      </c>
      <c r="S43">
        <v>3.0143876374631309</v>
      </c>
      <c r="T43">
        <v>0</v>
      </c>
      <c r="U43">
        <v>277.23857232310576</v>
      </c>
      <c r="V43">
        <v>5.4986878617006676</v>
      </c>
      <c r="W43">
        <v>8.8888666099950484</v>
      </c>
      <c r="X43">
        <v>37.664265849260389</v>
      </c>
      <c r="Y43">
        <v>0</v>
      </c>
      <c r="Z43">
        <v>1.6733515758714255</v>
      </c>
      <c r="AA43">
        <v>0</v>
      </c>
      <c r="AB43">
        <v>3.3794858534752654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6.590082068566061</v>
      </c>
      <c r="AL43">
        <v>0</v>
      </c>
      <c r="AM43">
        <v>4.0780283158004584</v>
      </c>
      <c r="AN43">
        <v>0</v>
      </c>
      <c r="AO43">
        <v>0</v>
      </c>
      <c r="AP43">
        <v>9.8121615529117079E-2</v>
      </c>
      <c r="AQ43">
        <v>0</v>
      </c>
      <c r="AR43">
        <v>11.838928336464203</v>
      </c>
      <c r="AS43">
        <v>8.1442120496764758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22.585801004621565</v>
      </c>
      <c r="BB43">
        <f t="shared" si="0"/>
        <v>517.74436657005845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40.21021556067732</v>
      </c>
      <c r="L44">
        <v>19.599768131817999</v>
      </c>
      <c r="M44">
        <v>0</v>
      </c>
      <c r="N44">
        <v>29.775087716756499</v>
      </c>
      <c r="O44">
        <v>24.975591796331102</v>
      </c>
      <c r="P44">
        <v>33.119222530181318</v>
      </c>
      <c r="Q44">
        <v>2.0123609829327425</v>
      </c>
      <c r="R44">
        <v>10.655341880746104</v>
      </c>
      <c r="S44">
        <v>3.0143876374631309</v>
      </c>
      <c r="T44">
        <v>0</v>
      </c>
      <c r="U44">
        <v>277.23857232310576</v>
      </c>
      <c r="V44">
        <v>5.4998956376539336</v>
      </c>
      <c r="W44">
        <v>8.8888666099950484</v>
      </c>
      <c r="X44">
        <v>37.664265849260389</v>
      </c>
      <c r="Y44">
        <v>0</v>
      </c>
      <c r="Z44">
        <v>1.6733515758714255</v>
      </c>
      <c r="AA44">
        <v>0</v>
      </c>
      <c r="AB44">
        <v>3.3794858534752654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6.590082068566061</v>
      </c>
      <c r="AL44">
        <v>0</v>
      </c>
      <c r="AM44">
        <v>4.0780283158004584</v>
      </c>
      <c r="AN44">
        <v>0</v>
      </c>
      <c r="AO44">
        <v>0</v>
      </c>
      <c r="AP44">
        <v>9.8121615529117079E-2</v>
      </c>
      <c r="AQ44">
        <v>0</v>
      </c>
      <c r="AR44">
        <v>11.838928336464203</v>
      </c>
      <c r="AS44">
        <v>8.1442120496764758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22.089451874542263</v>
      </c>
      <c r="BB44">
        <f t="shared" si="0"/>
        <v>506.36633459776209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40.211043868753549</v>
      </c>
      <c r="L45">
        <v>19.358927388943329</v>
      </c>
      <c r="M45">
        <v>0</v>
      </c>
      <c r="N45">
        <v>29.775087716756499</v>
      </c>
      <c r="O45">
        <v>24.975591796331102</v>
      </c>
      <c r="P45">
        <v>33.119222530181318</v>
      </c>
      <c r="Q45">
        <v>2.0123609829327425</v>
      </c>
      <c r="R45">
        <v>10.655341880746104</v>
      </c>
      <c r="S45">
        <v>3.0143876374631309</v>
      </c>
      <c r="T45">
        <v>0</v>
      </c>
      <c r="U45">
        <v>277.23857232310576</v>
      </c>
      <c r="V45">
        <v>5.2971552501714525</v>
      </c>
      <c r="W45">
        <v>5.2171066289672288</v>
      </c>
      <c r="X45">
        <v>37.664265849260389</v>
      </c>
      <c r="Y45">
        <v>0</v>
      </c>
      <c r="Z45">
        <v>1.6733515758714255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6.590082068566061</v>
      </c>
      <c r="AL45">
        <v>0</v>
      </c>
      <c r="AM45">
        <v>4.0780283158004584</v>
      </c>
      <c r="AN45">
        <v>0</v>
      </c>
      <c r="AO45">
        <v>0</v>
      </c>
      <c r="AP45">
        <v>9.8121615529117079E-2</v>
      </c>
      <c r="AQ45">
        <v>0</v>
      </c>
      <c r="AR45">
        <v>12.12080736798163</v>
      </c>
      <c r="AS45">
        <v>8.1442120496764758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21.787985274206122</v>
      </c>
      <c r="BB45">
        <f t="shared" si="0"/>
        <v>499.45568157283174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40.210423597636201</v>
      </c>
      <c r="L46">
        <v>19.358927388943329</v>
      </c>
      <c r="M46">
        <v>0</v>
      </c>
      <c r="N46">
        <v>29.775087716756499</v>
      </c>
      <c r="O46">
        <v>24.975591796331102</v>
      </c>
      <c r="P46">
        <v>33.119222530181318</v>
      </c>
      <c r="Q46">
        <v>2.0123609829327425</v>
      </c>
      <c r="R46">
        <v>4.0182367075198702</v>
      </c>
      <c r="S46">
        <v>3.0143876374631309</v>
      </c>
      <c r="T46">
        <v>0</v>
      </c>
      <c r="U46">
        <v>277.23857232310576</v>
      </c>
      <c r="V46">
        <v>5.2971552501714525</v>
      </c>
      <c r="W46">
        <v>5.0288923592082933</v>
      </c>
      <c r="X46">
        <v>15.100911664384192</v>
      </c>
      <c r="Y46">
        <v>0</v>
      </c>
      <c r="Z46">
        <v>1.6733515758714255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6.590082068566061</v>
      </c>
      <c r="AL46">
        <v>0</v>
      </c>
      <c r="AM46">
        <v>4.0780283158004584</v>
      </c>
      <c r="AN46">
        <v>0</v>
      </c>
      <c r="AO46">
        <v>0</v>
      </c>
      <c r="AP46">
        <v>9.8121615529117079E-2</v>
      </c>
      <c r="AQ46">
        <v>0</v>
      </c>
      <c r="AR46">
        <v>12.12080736798163</v>
      </c>
      <c r="AS46">
        <v>8.1442120496764758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20.559512789228812</v>
      </c>
      <c r="BB46">
        <f t="shared" si="0"/>
        <v>471.29486015883015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41.745566576260906</v>
      </c>
      <c r="L47">
        <v>19.358813792904279</v>
      </c>
      <c r="M47">
        <v>0</v>
      </c>
      <c r="N47">
        <v>29.775087716756499</v>
      </c>
      <c r="O47">
        <v>24.975591796331102</v>
      </c>
      <c r="P47">
        <v>33.119222530181318</v>
      </c>
      <c r="Q47">
        <v>2.9546050156930388</v>
      </c>
      <c r="R47">
        <v>4.0182367075198702</v>
      </c>
      <c r="S47">
        <v>3.4327904618167611</v>
      </c>
      <c r="T47">
        <v>0</v>
      </c>
      <c r="U47">
        <v>277.23857232310576</v>
      </c>
      <c r="V47">
        <v>5.2971552501714525</v>
      </c>
      <c r="W47">
        <v>5.0288923592082933</v>
      </c>
      <c r="X47">
        <v>15.079748573624103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6.590082068566061</v>
      </c>
      <c r="AL47">
        <v>0</v>
      </c>
      <c r="AM47">
        <v>4.0780283158004584</v>
      </c>
      <c r="AN47">
        <v>0</v>
      </c>
      <c r="AO47">
        <v>0</v>
      </c>
      <c r="AP47">
        <v>9.8121615529117079E-2</v>
      </c>
      <c r="AQ47">
        <v>0</v>
      </c>
      <c r="AR47">
        <v>12.12080736798163</v>
      </c>
      <c r="AS47">
        <v>8.1442120496764758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20.609721342983057</v>
      </c>
      <c r="BB47">
        <f t="shared" si="0"/>
        <v>472.44581317814396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41.745566576260906</v>
      </c>
      <c r="L48">
        <v>19.358813792904279</v>
      </c>
      <c r="M48">
        <v>0</v>
      </c>
      <c r="N48">
        <v>29.775087716756499</v>
      </c>
      <c r="O48">
        <v>24.975591796331102</v>
      </c>
      <c r="P48">
        <v>33.119222530181318</v>
      </c>
      <c r="Q48">
        <v>2.9546050156930388</v>
      </c>
      <c r="R48">
        <v>4.0182367075198702</v>
      </c>
      <c r="S48">
        <v>3.4327904618167611</v>
      </c>
      <c r="T48">
        <v>0</v>
      </c>
      <c r="U48">
        <v>277.23857232310576</v>
      </c>
      <c r="V48">
        <v>5.2971552501714525</v>
      </c>
      <c r="W48">
        <v>5.0288923592082933</v>
      </c>
      <c r="X48">
        <v>15.079748573624103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6.590082068566061</v>
      </c>
      <c r="AL48">
        <v>0</v>
      </c>
      <c r="AM48">
        <v>4.0780283158004584</v>
      </c>
      <c r="AN48">
        <v>0</v>
      </c>
      <c r="AO48">
        <v>0</v>
      </c>
      <c r="AP48">
        <v>9.8121615529117079E-2</v>
      </c>
      <c r="AQ48">
        <v>0</v>
      </c>
      <c r="AR48">
        <v>12.12080736798163</v>
      </c>
      <c r="AS48">
        <v>8.1442120496764758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20.609721342983057</v>
      </c>
      <c r="BB48">
        <f t="shared" si="0"/>
        <v>472.44581317814396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41.745566576260906</v>
      </c>
      <c r="L49">
        <v>19.421515931215687</v>
      </c>
      <c r="M49">
        <v>0</v>
      </c>
      <c r="N49">
        <v>29.775087716756499</v>
      </c>
      <c r="O49">
        <v>24.975591796331102</v>
      </c>
      <c r="P49">
        <v>33.119222530181318</v>
      </c>
      <c r="Q49">
        <v>2.9812568465611471</v>
      </c>
      <c r="R49">
        <v>4.0182367075198702</v>
      </c>
      <c r="S49">
        <v>3.5281975917890582</v>
      </c>
      <c r="T49">
        <v>0</v>
      </c>
      <c r="U49">
        <v>277.23857232310576</v>
      </c>
      <c r="V49">
        <v>5.2971552501714525</v>
      </c>
      <c r="W49">
        <v>5.0288923592082933</v>
      </c>
      <c r="X49">
        <v>15.079748573624103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6.590082068566061</v>
      </c>
      <c r="AL49">
        <v>0</v>
      </c>
      <c r="AM49">
        <v>3.3020471532039237</v>
      </c>
      <c r="AN49">
        <v>0</v>
      </c>
      <c r="AO49">
        <v>0</v>
      </c>
      <c r="AP49">
        <v>9.8121615529117079E-2</v>
      </c>
      <c r="AQ49">
        <v>0</v>
      </c>
      <c r="AR49">
        <v>12.12080736798163</v>
      </c>
      <c r="AS49">
        <v>8.1442120496764758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20.585008344331065</v>
      </c>
      <c r="BB49">
        <f t="shared" si="0"/>
        <v>471.87930611335128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41.745566576260906</v>
      </c>
      <c r="L50">
        <v>19.421515931215687</v>
      </c>
      <c r="M50">
        <v>0</v>
      </c>
      <c r="N50">
        <v>29.775087716756499</v>
      </c>
      <c r="O50">
        <v>24.975591796331102</v>
      </c>
      <c r="P50">
        <v>33.119222530181318</v>
      </c>
      <c r="Q50">
        <v>2.9812568465611471</v>
      </c>
      <c r="R50">
        <v>4.0182367075198702</v>
      </c>
      <c r="S50">
        <v>3.5281975917890582</v>
      </c>
      <c r="T50">
        <v>0</v>
      </c>
      <c r="U50">
        <v>277.23857232310576</v>
      </c>
      <c r="V50">
        <v>5.2971552501714525</v>
      </c>
      <c r="W50">
        <v>5.0288923592082933</v>
      </c>
      <c r="X50">
        <v>15.079748573624103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6.590082068566061</v>
      </c>
      <c r="AL50">
        <v>0</v>
      </c>
      <c r="AM50">
        <v>2.7241887524525148</v>
      </c>
      <c r="AN50">
        <v>0</v>
      </c>
      <c r="AO50">
        <v>0</v>
      </c>
      <c r="AP50">
        <v>9.8121615529117079E-2</v>
      </c>
      <c r="AQ50">
        <v>0</v>
      </c>
      <c r="AR50">
        <v>12.12080736798163</v>
      </c>
      <c r="AS50">
        <v>8.1442120496764758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20.560853863179659</v>
      </c>
      <c r="BB50">
        <f t="shared" si="0"/>
        <v>471.32560219375125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41.745566576260906</v>
      </c>
      <c r="L51">
        <v>19.421515931215687</v>
      </c>
      <c r="M51">
        <v>0</v>
      </c>
      <c r="N51">
        <v>29.775087716756499</v>
      </c>
      <c r="O51">
        <v>24.975591796331102</v>
      </c>
      <c r="P51">
        <v>33.119222530181318</v>
      </c>
      <c r="Q51">
        <v>2.9812568465611471</v>
      </c>
      <c r="R51">
        <v>4.0182367075198702</v>
      </c>
      <c r="S51">
        <v>3.5190875762356559</v>
      </c>
      <c r="T51">
        <v>0</v>
      </c>
      <c r="U51">
        <v>277.23857232310576</v>
      </c>
      <c r="V51">
        <v>5.2971552501714525</v>
      </c>
      <c r="W51">
        <v>5.0288923592082933</v>
      </c>
      <c r="X51">
        <v>15.079748573624103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6.590082068566061</v>
      </c>
      <c r="AL51">
        <v>0</v>
      </c>
      <c r="AM51">
        <v>1.362094505739929</v>
      </c>
      <c r="AN51">
        <v>0</v>
      </c>
      <c r="AO51">
        <v>0</v>
      </c>
      <c r="AP51">
        <v>9.8121615529117079E-2</v>
      </c>
      <c r="AQ51">
        <v>0</v>
      </c>
      <c r="AR51">
        <v>11.838928336464203</v>
      </c>
      <c r="AS51">
        <v>8.1442120496764758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20.491754981499515</v>
      </c>
      <c r="BB51">
        <f t="shared" si="0"/>
        <v>469.74161778164802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41.745566576260906</v>
      </c>
      <c r="L52">
        <v>19.421515931215687</v>
      </c>
      <c r="M52">
        <v>0</v>
      </c>
      <c r="N52">
        <v>29.775087716756499</v>
      </c>
      <c r="O52">
        <v>24.975591796331102</v>
      </c>
      <c r="P52">
        <v>33.119222530181318</v>
      </c>
      <c r="Q52">
        <v>2.9812568465611471</v>
      </c>
      <c r="R52">
        <v>10.655341880746104</v>
      </c>
      <c r="S52">
        <v>3.5190875762356559</v>
      </c>
      <c r="T52">
        <v>0</v>
      </c>
      <c r="U52">
        <v>277.23857232310576</v>
      </c>
      <c r="V52">
        <v>5.2971552501714525</v>
      </c>
      <c r="W52">
        <v>5.0288923592082933</v>
      </c>
      <c r="X52">
        <v>37.664265849260389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6.590082068566061</v>
      </c>
      <c r="AL52">
        <v>0</v>
      </c>
      <c r="AM52">
        <v>0</v>
      </c>
      <c r="AN52">
        <v>0</v>
      </c>
      <c r="AO52">
        <v>0</v>
      </c>
      <c r="AP52">
        <v>9.8121615529117079E-2</v>
      </c>
      <c r="AQ52">
        <v>0</v>
      </c>
      <c r="AR52">
        <v>11.838928336464203</v>
      </c>
      <c r="AS52">
        <v>8.1442120496764758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21.656283249522033</v>
      </c>
      <c r="BB52">
        <f t="shared" si="0"/>
        <v>496.43661745674808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41.745566576260906</v>
      </c>
      <c r="L53">
        <v>19.421515931215687</v>
      </c>
      <c r="M53">
        <v>0</v>
      </c>
      <c r="N53">
        <v>29.775087716756499</v>
      </c>
      <c r="O53">
        <v>24.975591796331102</v>
      </c>
      <c r="P53">
        <v>33.119222530181318</v>
      </c>
      <c r="Q53">
        <v>2.9812568465611471</v>
      </c>
      <c r="R53">
        <v>10.655341880746104</v>
      </c>
      <c r="S53">
        <v>3.5190875762356559</v>
      </c>
      <c r="T53">
        <v>0</v>
      </c>
      <c r="U53">
        <v>277.23857232310576</v>
      </c>
      <c r="V53">
        <v>0</v>
      </c>
      <c r="W53">
        <v>4.8425868567757435</v>
      </c>
      <c r="X53">
        <v>14.070232191635386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6.590082068566061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11.275169743268627</v>
      </c>
      <c r="AS53">
        <v>8.1442120496764758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20.413177390449775</v>
      </c>
      <c r="BB53">
        <f t="shared" si="0"/>
        <v>467.94034869686669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41.745566576260906</v>
      </c>
      <c r="L54">
        <v>19.421515931215687</v>
      </c>
      <c r="M54">
        <v>0</v>
      </c>
      <c r="N54">
        <v>29.775087716756499</v>
      </c>
      <c r="O54">
        <v>24.975591796331102</v>
      </c>
      <c r="P54">
        <v>33.119222530181318</v>
      </c>
      <c r="Q54">
        <v>2.9812568465611471</v>
      </c>
      <c r="R54">
        <v>10.655341880746104</v>
      </c>
      <c r="S54">
        <v>3.5190875762356559</v>
      </c>
      <c r="T54">
        <v>0</v>
      </c>
      <c r="U54">
        <v>277.23857232310576</v>
      </c>
      <c r="V54">
        <v>0</v>
      </c>
      <c r="W54">
        <v>4.8425868567757435</v>
      </c>
      <c r="X54">
        <v>14.070232191635386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6.590082068566061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11.275169743268627</v>
      </c>
      <c r="AS54">
        <v>8.1442120496764758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20.413177390449775</v>
      </c>
      <c r="BB54">
        <f t="shared" si="0"/>
        <v>467.94034869686669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40.210423597636201</v>
      </c>
      <c r="L55">
        <v>19.379853483420419</v>
      </c>
      <c r="M55">
        <v>0</v>
      </c>
      <c r="N55">
        <v>29.775087716756499</v>
      </c>
      <c r="O55">
        <v>24.975591796331102</v>
      </c>
      <c r="P55">
        <v>33.119222530181318</v>
      </c>
      <c r="Q55">
        <v>2.0123609829327425</v>
      </c>
      <c r="R55">
        <v>10.655341880746104</v>
      </c>
      <c r="S55">
        <v>3.0143876374631309</v>
      </c>
      <c r="T55">
        <v>0</v>
      </c>
      <c r="U55">
        <v>277.23857232310576</v>
      </c>
      <c r="V55">
        <v>5.2971552501714525</v>
      </c>
      <c r="W55">
        <v>8.8888666099950484</v>
      </c>
      <c r="X55">
        <v>37.664265849260389</v>
      </c>
      <c r="Y55">
        <v>0</v>
      </c>
      <c r="Z55">
        <v>1.6733515758714255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6.590082068566061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11.275169743268627</v>
      </c>
      <c r="AS55">
        <v>8.1442120496764758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21.732402904986934</v>
      </c>
      <c r="BB55">
        <f t="shared" si="0"/>
        <v>498.18154219039576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40.211485894650792</v>
      </c>
      <c r="L56">
        <v>19.379853483420419</v>
      </c>
      <c r="M56">
        <v>0</v>
      </c>
      <c r="N56">
        <v>29.775087716756499</v>
      </c>
      <c r="O56">
        <v>24.975591796331102</v>
      </c>
      <c r="P56">
        <v>33.119222530181318</v>
      </c>
      <c r="Q56">
        <v>2.0123609829327425</v>
      </c>
      <c r="R56">
        <v>10.655341880746104</v>
      </c>
      <c r="S56">
        <v>3.0143876374631309</v>
      </c>
      <c r="T56">
        <v>0</v>
      </c>
      <c r="U56">
        <v>277.23857232310576</v>
      </c>
      <c r="V56">
        <v>5.2971552501714525</v>
      </c>
      <c r="W56">
        <v>8.8888666099950484</v>
      </c>
      <c r="X56">
        <v>37.664265849260389</v>
      </c>
      <c r="Y56">
        <v>0</v>
      </c>
      <c r="Z56">
        <v>1.6733515758714255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6.590082068566061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11.275169743268627</v>
      </c>
      <c r="AS56">
        <v>8.1442120496764758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21.732447309002147</v>
      </c>
      <c r="BB56">
        <f t="shared" si="0"/>
        <v>498.18256008339517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40.210336774361828</v>
      </c>
      <c r="L57">
        <v>19.359026768593679</v>
      </c>
      <c r="M57">
        <v>0</v>
      </c>
      <c r="N57">
        <v>29.775087716756499</v>
      </c>
      <c r="O57">
        <v>24.975591796331102</v>
      </c>
      <c r="P57">
        <v>33.119222530181318</v>
      </c>
      <c r="Q57">
        <v>2.0123609829327425</v>
      </c>
      <c r="R57">
        <v>10.655341880746104</v>
      </c>
      <c r="S57">
        <v>3.0143876374631309</v>
      </c>
      <c r="T57">
        <v>0</v>
      </c>
      <c r="U57">
        <v>277.23857232310576</v>
      </c>
      <c r="V57">
        <v>0</v>
      </c>
      <c r="W57">
        <v>8.0442694751447963</v>
      </c>
      <c r="X57">
        <v>14.070232191635386</v>
      </c>
      <c r="Y57">
        <v>0</v>
      </c>
      <c r="Z57">
        <v>1.6733515758714255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6.590082068566061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10.147652821957838</v>
      </c>
      <c r="AS57">
        <v>8.1442120496764758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20.441442655200891</v>
      </c>
      <c r="BB57">
        <f t="shared" si="0"/>
        <v>468.58828593812325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40.618566152114923</v>
      </c>
      <c r="L58">
        <v>19.359026768593679</v>
      </c>
      <c r="M58">
        <v>0</v>
      </c>
      <c r="N58">
        <v>29.775087716756499</v>
      </c>
      <c r="O58">
        <v>24.975591796331102</v>
      </c>
      <c r="P58">
        <v>33.119222530181318</v>
      </c>
      <c r="Q58">
        <v>2.0123609829327425</v>
      </c>
      <c r="R58">
        <v>10.655341880746104</v>
      </c>
      <c r="S58">
        <v>3.0143876374631309</v>
      </c>
      <c r="T58">
        <v>0</v>
      </c>
      <c r="U58">
        <v>277.23857232310576</v>
      </c>
      <c r="V58">
        <v>0</v>
      </c>
      <c r="W58">
        <v>8.0442694751447963</v>
      </c>
      <c r="X58">
        <v>14.070232191635386</v>
      </c>
      <c r="Y58">
        <v>0</v>
      </c>
      <c r="Z58">
        <v>1.6733515758714255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6.590082068566061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10.147652821957838</v>
      </c>
      <c r="AS58">
        <v>8.1442120496764758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20.458506643190976</v>
      </c>
      <c r="BB58">
        <f t="shared" si="0"/>
        <v>468.9794513278863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40.211043868753549</v>
      </c>
      <c r="L59">
        <v>19.359026768593679</v>
      </c>
      <c r="M59">
        <v>0</v>
      </c>
      <c r="N59">
        <v>29.775087716756499</v>
      </c>
      <c r="O59">
        <v>24.975591796331102</v>
      </c>
      <c r="P59">
        <v>33.119222530181318</v>
      </c>
      <c r="Q59">
        <v>2.0123609829327425</v>
      </c>
      <c r="R59">
        <v>10.655341880746104</v>
      </c>
      <c r="S59">
        <v>3.0143876374631309</v>
      </c>
      <c r="T59">
        <v>0</v>
      </c>
      <c r="U59">
        <v>277.23857232310576</v>
      </c>
      <c r="V59">
        <v>0</v>
      </c>
      <c r="W59">
        <v>8.0442694751447963</v>
      </c>
      <c r="X59">
        <v>14.070232191635386</v>
      </c>
      <c r="Y59">
        <v>0</v>
      </c>
      <c r="Z59">
        <v>1.6733515758714255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6.590082068566061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10.147652821957838</v>
      </c>
      <c r="AS59">
        <v>8.1442120496764758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20.441472211746468</v>
      </c>
      <c r="BB59">
        <f t="shared" si="0"/>
        <v>468.58896347596942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40.210572244182153</v>
      </c>
      <c r="L60">
        <v>19.359026768593679</v>
      </c>
      <c r="M60">
        <v>0</v>
      </c>
      <c r="N60">
        <v>29.775087716756499</v>
      </c>
      <c r="O60">
        <v>24.975591796331102</v>
      </c>
      <c r="P60">
        <v>33.119222530181318</v>
      </c>
      <c r="Q60">
        <v>2.0123609829327425</v>
      </c>
      <c r="R60">
        <v>10.655341880746104</v>
      </c>
      <c r="S60">
        <v>3.0143876374631309</v>
      </c>
      <c r="T60">
        <v>0</v>
      </c>
      <c r="U60">
        <v>277.23857232310576</v>
      </c>
      <c r="V60">
        <v>0</v>
      </c>
      <c r="W60">
        <v>8.0442694751447963</v>
      </c>
      <c r="X60">
        <v>14.070232191635386</v>
      </c>
      <c r="Y60">
        <v>0</v>
      </c>
      <c r="Z60">
        <v>1.6733515758714255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6.590082068566061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10.147652821957838</v>
      </c>
      <c r="AS60">
        <v>8.1442120496764758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20.441452497839382</v>
      </c>
      <c r="BB60">
        <f t="shared" si="0"/>
        <v>468.58851156530505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40.210649815024816</v>
      </c>
      <c r="L61">
        <v>19.359026768593679</v>
      </c>
      <c r="M61">
        <v>0</v>
      </c>
      <c r="N61">
        <v>29.775087716756499</v>
      </c>
      <c r="O61">
        <v>24.975591796331102</v>
      </c>
      <c r="P61">
        <v>33.119222530181318</v>
      </c>
      <c r="Q61">
        <v>2.0123609829327425</v>
      </c>
      <c r="R61">
        <v>10.655341880746104</v>
      </c>
      <c r="S61">
        <v>3.0143876374631309</v>
      </c>
      <c r="T61">
        <v>0</v>
      </c>
      <c r="U61">
        <v>277.23857232310576</v>
      </c>
      <c r="V61">
        <v>0</v>
      </c>
      <c r="W61">
        <v>8.0442694751447963</v>
      </c>
      <c r="X61">
        <v>14.070232191635386</v>
      </c>
      <c r="Y61">
        <v>0</v>
      </c>
      <c r="Z61">
        <v>1.6733515758714255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6.590082068566061</v>
      </c>
      <c r="AL61">
        <v>0</v>
      </c>
      <c r="AM61">
        <v>1.362094505739929</v>
      </c>
      <c r="AN61">
        <v>0</v>
      </c>
      <c r="AO61">
        <v>0</v>
      </c>
      <c r="AP61">
        <v>0</v>
      </c>
      <c r="AQ61">
        <v>0</v>
      </c>
      <c r="AR61">
        <v>10.147652821957838</v>
      </c>
      <c r="AS61">
        <v>8.1442120496764758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20.498391290640537</v>
      </c>
      <c r="BB61">
        <f t="shared" si="0"/>
        <v>469.89374484908654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41.745566576260906</v>
      </c>
      <c r="L62">
        <v>19.359026768593679</v>
      </c>
      <c r="M62">
        <v>0</v>
      </c>
      <c r="N62">
        <v>29.775087716756499</v>
      </c>
      <c r="O62">
        <v>24.975591796331102</v>
      </c>
      <c r="P62">
        <v>33.119222530181318</v>
      </c>
      <c r="Q62">
        <v>2.0123609829327425</v>
      </c>
      <c r="R62">
        <v>10.655341880746104</v>
      </c>
      <c r="S62">
        <v>3.0143876374631309</v>
      </c>
      <c r="T62">
        <v>0</v>
      </c>
      <c r="U62">
        <v>277.23857232310576</v>
      </c>
      <c r="V62">
        <v>0</v>
      </c>
      <c r="W62">
        <v>8.0442694751447963</v>
      </c>
      <c r="X62">
        <v>14.070232191635386</v>
      </c>
      <c r="Y62">
        <v>0</v>
      </c>
      <c r="Z62">
        <v>1.6733515758714255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6.590082068566061</v>
      </c>
      <c r="AL62">
        <v>0</v>
      </c>
      <c r="AM62">
        <v>2.7241887524525148</v>
      </c>
      <c r="AN62">
        <v>0</v>
      </c>
      <c r="AO62">
        <v>0</v>
      </c>
      <c r="AP62">
        <v>0</v>
      </c>
      <c r="AQ62">
        <v>0</v>
      </c>
      <c r="AR62">
        <v>10.147652821957838</v>
      </c>
      <c r="AS62">
        <v>8.1442120496764758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20.619486350772792</v>
      </c>
      <c r="BB62">
        <f t="shared" si="0"/>
        <v>472.66966079690297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40.211570991660956</v>
      </c>
      <c r="L63">
        <v>19.359026768593679</v>
      </c>
      <c r="M63">
        <v>0</v>
      </c>
      <c r="N63">
        <v>29.775087716756499</v>
      </c>
      <c r="O63">
        <v>24.975591796331102</v>
      </c>
      <c r="P63">
        <v>33.119222530181318</v>
      </c>
      <c r="Q63">
        <v>2.0123609829327425</v>
      </c>
      <c r="R63">
        <v>10.655341880746104</v>
      </c>
      <c r="S63">
        <v>3.0143876374631309</v>
      </c>
      <c r="T63">
        <v>0</v>
      </c>
      <c r="U63">
        <v>277.23857232310576</v>
      </c>
      <c r="V63">
        <v>4.6439968809872489</v>
      </c>
      <c r="W63">
        <v>8.8888666099950484</v>
      </c>
      <c r="X63">
        <v>37.664265849260389</v>
      </c>
      <c r="Y63">
        <v>0</v>
      </c>
      <c r="Z63">
        <v>1.6733515758714255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6.590082068566061</v>
      </c>
      <c r="AL63">
        <v>0</v>
      </c>
      <c r="AM63">
        <v>4.0780283158004584</v>
      </c>
      <c r="AN63">
        <v>0</v>
      </c>
      <c r="AO63">
        <v>0</v>
      </c>
      <c r="AP63">
        <v>0</v>
      </c>
      <c r="AQ63">
        <v>0</v>
      </c>
      <c r="AR63">
        <v>11.275169743268627</v>
      </c>
      <c r="AS63">
        <v>8.1442120496764758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21.874739873145977</v>
      </c>
      <c r="BB63">
        <f t="shared" si="0"/>
        <v>501.44439584805099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40.211570991660956</v>
      </c>
      <c r="L64">
        <v>19.359026768593679</v>
      </c>
      <c r="M64">
        <v>0</v>
      </c>
      <c r="N64">
        <v>29.775087716756499</v>
      </c>
      <c r="O64">
        <v>24.975591796331102</v>
      </c>
      <c r="P64">
        <v>33.119222530181318</v>
      </c>
      <c r="Q64">
        <v>2.0123609829327425</v>
      </c>
      <c r="R64">
        <v>10.655341880746104</v>
      </c>
      <c r="S64">
        <v>3.0143876374631309</v>
      </c>
      <c r="T64">
        <v>0</v>
      </c>
      <c r="U64">
        <v>277.23857232310576</v>
      </c>
      <c r="V64">
        <v>5.2971552501714525</v>
      </c>
      <c r="W64">
        <v>8.8888666099950484</v>
      </c>
      <c r="X64">
        <v>37.664265849260389</v>
      </c>
      <c r="Y64">
        <v>0</v>
      </c>
      <c r="Z64">
        <v>1.6733515758714255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6.590082068566061</v>
      </c>
      <c r="AL64">
        <v>0</v>
      </c>
      <c r="AM64">
        <v>4.0780283158004584</v>
      </c>
      <c r="AN64">
        <v>0</v>
      </c>
      <c r="AO64">
        <v>0</v>
      </c>
      <c r="AP64">
        <v>0</v>
      </c>
      <c r="AQ64">
        <v>0</v>
      </c>
      <c r="AR64">
        <v>11.275169743268627</v>
      </c>
      <c r="AS64">
        <v>8.1442120496764758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21.902041892977877</v>
      </c>
      <c r="BB64">
        <f t="shared" si="0"/>
        <v>502.07025219740331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82.760537585904586</v>
      </c>
      <c r="L65">
        <v>19.359026768593679</v>
      </c>
      <c r="M65">
        <v>0</v>
      </c>
      <c r="N65">
        <v>29.775087716756499</v>
      </c>
      <c r="O65">
        <v>24.975591796331102</v>
      </c>
      <c r="P65">
        <v>33.119222530181318</v>
      </c>
      <c r="Q65">
        <v>5.5115708538577151</v>
      </c>
      <c r="R65">
        <v>10.655341880746104</v>
      </c>
      <c r="S65">
        <v>6.6446535056673284</v>
      </c>
      <c r="T65">
        <v>0</v>
      </c>
      <c r="U65">
        <v>277.23857232310576</v>
      </c>
      <c r="V65">
        <v>5.2971552501714525</v>
      </c>
      <c r="W65">
        <v>8.8888666099950484</v>
      </c>
      <c r="X65">
        <v>37.664265849260389</v>
      </c>
      <c r="Y65">
        <v>0</v>
      </c>
      <c r="Z65">
        <v>1.6733515758714255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6.590082068566061</v>
      </c>
      <c r="AL65">
        <v>0</v>
      </c>
      <c r="AM65">
        <v>4.0780283158004584</v>
      </c>
      <c r="AN65">
        <v>0</v>
      </c>
      <c r="AO65">
        <v>0</v>
      </c>
      <c r="AP65">
        <v>0.19624323105823416</v>
      </c>
      <c r="AQ65">
        <v>0</v>
      </c>
      <c r="AR65">
        <v>11.275169743268627</v>
      </c>
      <c r="AS65">
        <v>8.1442120496764758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23.986803749571095</v>
      </c>
      <c r="BB65">
        <f t="shared" si="0"/>
        <v>549.86017590524114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82.760537585904586</v>
      </c>
      <c r="L66">
        <v>19.359026768593679</v>
      </c>
      <c r="M66">
        <v>0</v>
      </c>
      <c r="N66">
        <v>29.775087716756499</v>
      </c>
      <c r="O66">
        <v>24.975591796331102</v>
      </c>
      <c r="P66">
        <v>33.119222530181318</v>
      </c>
      <c r="Q66">
        <v>5.5115708538577151</v>
      </c>
      <c r="R66">
        <v>10.655341880746104</v>
      </c>
      <c r="S66">
        <v>6.6446535056673284</v>
      </c>
      <c r="T66">
        <v>0</v>
      </c>
      <c r="U66">
        <v>277.23857232310576</v>
      </c>
      <c r="V66">
        <v>5.2971552501714525</v>
      </c>
      <c r="W66">
        <v>8.8888666099950484</v>
      </c>
      <c r="X66">
        <v>37.664265849260389</v>
      </c>
      <c r="Y66">
        <v>0</v>
      </c>
      <c r="Z66">
        <v>1.6733515758714255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6.590082068566061</v>
      </c>
      <c r="AL66">
        <v>0</v>
      </c>
      <c r="AM66">
        <v>4.0780283158004584</v>
      </c>
      <c r="AN66">
        <v>0</v>
      </c>
      <c r="AO66">
        <v>0</v>
      </c>
      <c r="AP66">
        <v>0.19624323105823416</v>
      </c>
      <c r="AQ66">
        <v>0</v>
      </c>
      <c r="AR66">
        <v>11.275169743268627</v>
      </c>
      <c r="AS66">
        <v>8.1442120496764758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23.986803749571095</v>
      </c>
      <c r="BB66">
        <f t="shared" si="0"/>
        <v>549.86017590524114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82.760537585904586</v>
      </c>
      <c r="L67">
        <v>19.380358285288249</v>
      </c>
      <c r="M67">
        <v>0</v>
      </c>
      <c r="N67">
        <v>29.775087716756499</v>
      </c>
      <c r="O67">
        <v>24.975591796331102</v>
      </c>
      <c r="P67">
        <v>33.119222530181318</v>
      </c>
      <c r="Q67">
        <v>5.5115708538577151</v>
      </c>
      <c r="R67">
        <v>10.656715027713336</v>
      </c>
      <c r="S67">
        <v>6.6446535056673284</v>
      </c>
      <c r="T67">
        <v>0</v>
      </c>
      <c r="U67">
        <v>277.23857232310576</v>
      </c>
      <c r="V67">
        <v>5.2971552501714525</v>
      </c>
      <c r="W67">
        <v>8.8888666099950484</v>
      </c>
      <c r="X67">
        <v>37.66434934257542</v>
      </c>
      <c r="Y67">
        <v>0</v>
      </c>
      <c r="Z67">
        <v>1.6733515758714255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6.590082068566061</v>
      </c>
      <c r="AL67">
        <v>0</v>
      </c>
      <c r="AM67">
        <v>4.0780283158004584</v>
      </c>
      <c r="AN67">
        <v>0</v>
      </c>
      <c r="AO67">
        <v>0</v>
      </c>
      <c r="AP67">
        <v>1.5699447881444373</v>
      </c>
      <c r="AQ67">
        <v>0</v>
      </c>
      <c r="AR67">
        <v>11.838928336464203</v>
      </c>
      <c r="AS67">
        <v>8.0713976560217073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24.065698487159739</v>
      </c>
      <c r="BB67">
        <f t="shared" si="0"/>
        <v>551.66871508125632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83.112868385126035</v>
      </c>
      <c r="L68">
        <v>19.369608380388613</v>
      </c>
      <c r="M68">
        <v>0</v>
      </c>
      <c r="N68">
        <v>29.775087716756499</v>
      </c>
      <c r="O68">
        <v>24.975591796331102</v>
      </c>
      <c r="P68">
        <v>33.119222530181318</v>
      </c>
      <c r="Q68">
        <v>5.5115708538577151</v>
      </c>
      <c r="R68">
        <v>10.656715027713336</v>
      </c>
      <c r="S68">
        <v>6.6446535056673284</v>
      </c>
      <c r="T68">
        <v>0</v>
      </c>
      <c r="U68">
        <v>277.23857232310576</v>
      </c>
      <c r="V68">
        <v>5.2979763259162578</v>
      </c>
      <c r="W68">
        <v>8.8888666099950484</v>
      </c>
      <c r="X68">
        <v>37.66434934257542</v>
      </c>
      <c r="Y68">
        <v>0</v>
      </c>
      <c r="Z68">
        <v>1.6733515758714255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6.590082068566061</v>
      </c>
      <c r="AL68">
        <v>0</v>
      </c>
      <c r="AM68">
        <v>4.0780283158004584</v>
      </c>
      <c r="AN68">
        <v>0</v>
      </c>
      <c r="AO68">
        <v>0</v>
      </c>
      <c r="AP68">
        <v>1.5699447881444373</v>
      </c>
      <c r="AQ68">
        <v>0</v>
      </c>
      <c r="AR68">
        <v>11.838928336464203</v>
      </c>
      <c r="AS68">
        <v>8.0713976560217073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24.080010889508518</v>
      </c>
      <c r="BB68">
        <f t="shared" ref="BB68:BB99" si="1">SUM(B68:AZ68)-BA68</f>
        <v>551.99680464897403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40.211668308170466</v>
      </c>
      <c r="L69">
        <v>19.359168364183866</v>
      </c>
      <c r="M69">
        <v>0</v>
      </c>
      <c r="N69">
        <v>29.775087716756499</v>
      </c>
      <c r="O69">
        <v>24.975591796331102</v>
      </c>
      <c r="P69">
        <v>33.119222530181318</v>
      </c>
      <c r="Q69">
        <v>5.5115708538577151</v>
      </c>
      <c r="R69">
        <v>10.654302692600451</v>
      </c>
      <c r="S69">
        <v>6.6446535056673284</v>
      </c>
      <c r="T69">
        <v>0</v>
      </c>
      <c r="U69">
        <v>277.23857232310576</v>
      </c>
      <c r="V69">
        <v>5.2979763259162578</v>
      </c>
      <c r="W69">
        <v>8.880889886080654</v>
      </c>
      <c r="X69">
        <v>37.663588726627928</v>
      </c>
      <c r="Y69">
        <v>0</v>
      </c>
      <c r="Z69">
        <v>3.3467031517428509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6.590082068566061</v>
      </c>
      <c r="AL69">
        <v>0</v>
      </c>
      <c r="AM69">
        <v>4.0780283158004584</v>
      </c>
      <c r="AN69">
        <v>0</v>
      </c>
      <c r="AO69">
        <v>0</v>
      </c>
      <c r="AP69">
        <v>1.5699447881444373</v>
      </c>
      <c r="AQ69">
        <v>0</v>
      </c>
      <c r="AR69">
        <v>11.97986785222292</v>
      </c>
      <c r="AS69">
        <v>8.0713976560217073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22.361675644830619</v>
      </c>
      <c r="BB69">
        <f t="shared" si="1"/>
        <v>512.60664121714728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40.211668308170466</v>
      </c>
      <c r="L70">
        <v>24.462194613885963</v>
      </c>
      <c r="M70">
        <v>0</v>
      </c>
      <c r="N70">
        <v>29.775087716756499</v>
      </c>
      <c r="O70">
        <v>24.975591796331102</v>
      </c>
      <c r="P70">
        <v>33.119222530181318</v>
      </c>
      <c r="Q70">
        <v>5.5115708538577151</v>
      </c>
      <c r="R70">
        <v>10.656715027713336</v>
      </c>
      <c r="S70">
        <v>6.6446535056673284</v>
      </c>
      <c r="T70">
        <v>0</v>
      </c>
      <c r="U70">
        <v>277.23857232310576</v>
      </c>
      <c r="V70">
        <v>5.2979763259162578</v>
      </c>
      <c r="W70">
        <v>8.8888666099950484</v>
      </c>
      <c r="X70">
        <v>37.66434934257542</v>
      </c>
      <c r="Y70">
        <v>0</v>
      </c>
      <c r="Z70">
        <v>3.3467031517428509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6.590082068566061</v>
      </c>
      <c r="AL70">
        <v>0</v>
      </c>
      <c r="AM70">
        <v>4.0780283158004584</v>
      </c>
      <c r="AN70">
        <v>0</v>
      </c>
      <c r="AO70">
        <v>0</v>
      </c>
      <c r="AP70">
        <v>1.5699447881444373</v>
      </c>
      <c r="AQ70">
        <v>0</v>
      </c>
      <c r="AR70">
        <v>11.97986785222292</v>
      </c>
      <c r="AS70">
        <v>8.0713976560217073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22.575448198482107</v>
      </c>
      <c r="BB70">
        <f t="shared" si="1"/>
        <v>517.50704458817245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40.211668308170466</v>
      </c>
      <c r="L71">
        <v>43.790003314131432</v>
      </c>
      <c r="M71">
        <v>0</v>
      </c>
      <c r="N71">
        <v>29.775087716756499</v>
      </c>
      <c r="O71">
        <v>24.975591796331102</v>
      </c>
      <c r="P71">
        <v>33.119222530181318</v>
      </c>
      <c r="Q71">
        <v>5.5115708538577151</v>
      </c>
      <c r="R71">
        <v>10.656715027713336</v>
      </c>
      <c r="S71">
        <v>6.6446535056673284</v>
      </c>
      <c r="T71">
        <v>0</v>
      </c>
      <c r="U71">
        <v>277.23857232310576</v>
      </c>
      <c r="V71">
        <v>5.2979763259162578</v>
      </c>
      <c r="W71">
        <v>8.8888666099950484</v>
      </c>
      <c r="X71">
        <v>37.66434934257542</v>
      </c>
      <c r="Y71">
        <v>0</v>
      </c>
      <c r="Z71">
        <v>3.3467031517428509</v>
      </c>
      <c r="AA71">
        <v>0</v>
      </c>
      <c r="AB71">
        <v>1.034536385723231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3.9088120860989353</v>
      </c>
      <c r="AI71">
        <v>0</v>
      </c>
      <c r="AJ71">
        <v>0</v>
      </c>
      <c r="AK71">
        <v>6.590082068566061</v>
      </c>
      <c r="AL71">
        <v>0</v>
      </c>
      <c r="AM71">
        <v>4.0780283158004584</v>
      </c>
      <c r="AN71">
        <v>0</v>
      </c>
      <c r="AO71">
        <v>0</v>
      </c>
      <c r="AP71">
        <v>1.5699447881444373</v>
      </c>
      <c r="AQ71">
        <v>0</v>
      </c>
      <c r="AR71">
        <v>11.275169743268627</v>
      </c>
      <c r="AS71">
        <v>8.0713976560217073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23.560526187320249</v>
      </c>
      <c r="BB71">
        <f t="shared" si="1"/>
        <v>540.08842566244766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40.211668308170466</v>
      </c>
      <c r="L72">
        <v>43.790003314131432</v>
      </c>
      <c r="M72">
        <v>0</v>
      </c>
      <c r="N72">
        <v>29.775087716756499</v>
      </c>
      <c r="O72">
        <v>24.975591796331102</v>
      </c>
      <c r="P72">
        <v>33.119222530181318</v>
      </c>
      <c r="Q72">
        <v>5.5115708538577151</v>
      </c>
      <c r="R72">
        <v>10.656715027713336</v>
      </c>
      <c r="S72">
        <v>6.6446535056673284</v>
      </c>
      <c r="T72">
        <v>0</v>
      </c>
      <c r="U72">
        <v>277.23857232310576</v>
      </c>
      <c r="V72">
        <v>5.2979763259162578</v>
      </c>
      <c r="W72">
        <v>8.8888666099950484</v>
      </c>
      <c r="X72">
        <v>37.66434934257542</v>
      </c>
      <c r="Y72">
        <v>0</v>
      </c>
      <c r="Z72">
        <v>3.3467031517428509</v>
      </c>
      <c r="AA72">
        <v>0</v>
      </c>
      <c r="AB72">
        <v>3.3794858534752654</v>
      </c>
      <c r="AC72">
        <v>0</v>
      </c>
      <c r="AD72">
        <v>2.080750631287831</v>
      </c>
      <c r="AE72">
        <v>0</v>
      </c>
      <c r="AF72">
        <v>0</v>
      </c>
      <c r="AG72">
        <v>0</v>
      </c>
      <c r="AH72">
        <v>8.5505260976831572</v>
      </c>
      <c r="AI72">
        <v>0</v>
      </c>
      <c r="AJ72">
        <v>0</v>
      </c>
      <c r="AK72">
        <v>6.590082068566061</v>
      </c>
      <c r="AL72">
        <v>0</v>
      </c>
      <c r="AM72">
        <v>4.0780283158004584</v>
      </c>
      <c r="AN72">
        <v>0</v>
      </c>
      <c r="AO72">
        <v>0</v>
      </c>
      <c r="AP72">
        <v>1.5699447881444373</v>
      </c>
      <c r="AQ72">
        <v>0</v>
      </c>
      <c r="AR72">
        <v>11.275169743268627</v>
      </c>
      <c r="AS72">
        <v>8.0713976560217073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23.939544097144335</v>
      </c>
      <c r="BB72">
        <f t="shared" si="1"/>
        <v>548.77682186324773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77.60388479223819</v>
      </c>
      <c r="L73">
        <v>43.790003314131432</v>
      </c>
      <c r="M73">
        <v>0</v>
      </c>
      <c r="N73">
        <v>29.775087716756499</v>
      </c>
      <c r="O73">
        <v>24.975591796331102</v>
      </c>
      <c r="P73">
        <v>33.119222530181318</v>
      </c>
      <c r="Q73">
        <v>5.5115708538577151</v>
      </c>
      <c r="R73">
        <v>10.656715027713336</v>
      </c>
      <c r="S73">
        <v>6.6446535056673284</v>
      </c>
      <c r="T73">
        <v>0</v>
      </c>
      <c r="U73">
        <v>277.23857232310576</v>
      </c>
      <c r="V73">
        <v>5.2979763259162578</v>
      </c>
      <c r="W73">
        <v>8.8888666099950484</v>
      </c>
      <c r="X73">
        <v>37.66434934257542</v>
      </c>
      <c r="Y73">
        <v>0</v>
      </c>
      <c r="Z73">
        <v>3.3467031517428509</v>
      </c>
      <c r="AA73">
        <v>0</v>
      </c>
      <c r="AB73">
        <v>3.3794858534752654</v>
      </c>
      <c r="AC73">
        <v>2.302725054790232</v>
      </c>
      <c r="AD73">
        <v>2.0466400883949065</v>
      </c>
      <c r="AE73">
        <v>0</v>
      </c>
      <c r="AF73">
        <v>0</v>
      </c>
      <c r="AG73">
        <v>0</v>
      </c>
      <c r="AH73">
        <v>15.806258274577333</v>
      </c>
      <c r="AI73">
        <v>0</v>
      </c>
      <c r="AJ73">
        <v>0</v>
      </c>
      <c r="AK73">
        <v>6.590082068566061</v>
      </c>
      <c r="AL73">
        <v>0</v>
      </c>
      <c r="AM73">
        <v>4.0780283158004584</v>
      </c>
      <c r="AN73">
        <v>0</v>
      </c>
      <c r="AO73">
        <v>0</v>
      </c>
      <c r="AP73">
        <v>0</v>
      </c>
      <c r="AQ73">
        <v>0</v>
      </c>
      <c r="AR73">
        <v>11.97986785222292</v>
      </c>
      <c r="AS73">
        <v>8.0713976560217073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25.864489126579699</v>
      </c>
      <c r="BB73">
        <f t="shared" si="1"/>
        <v>592.90319332748152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82.76043342144267</v>
      </c>
      <c r="L74">
        <v>43.790003314131432</v>
      </c>
      <c r="M74">
        <v>0</v>
      </c>
      <c r="N74">
        <v>29.775087716756499</v>
      </c>
      <c r="O74">
        <v>24.975591796331102</v>
      </c>
      <c r="P74">
        <v>33.119222530181318</v>
      </c>
      <c r="Q74">
        <v>5.5115708538577151</v>
      </c>
      <c r="R74">
        <v>10.656715027713336</v>
      </c>
      <c r="S74">
        <v>6.6446535056673284</v>
      </c>
      <c r="T74">
        <v>0</v>
      </c>
      <c r="U74">
        <v>277.23857232310576</v>
      </c>
      <c r="V74">
        <v>5.2979763259162578</v>
      </c>
      <c r="W74">
        <v>8.8888666099950484</v>
      </c>
      <c r="X74">
        <v>37.66434934257542</v>
      </c>
      <c r="Y74">
        <v>0</v>
      </c>
      <c r="Z74">
        <v>3.3467031517428509</v>
      </c>
      <c r="AA74">
        <v>0.96819381757461909</v>
      </c>
      <c r="AB74">
        <v>6.7934561327489034</v>
      </c>
      <c r="AC74">
        <v>2.5001017839699435</v>
      </c>
      <c r="AD74">
        <v>2.3536362700897513</v>
      </c>
      <c r="AE74">
        <v>0</v>
      </c>
      <c r="AF74">
        <v>0</v>
      </c>
      <c r="AG74">
        <v>0</v>
      </c>
      <c r="AH74">
        <v>15.87954846712586</v>
      </c>
      <c r="AI74">
        <v>0</v>
      </c>
      <c r="AJ74">
        <v>0</v>
      </c>
      <c r="AK74">
        <v>6.590082068566061</v>
      </c>
      <c r="AL74">
        <v>0</v>
      </c>
      <c r="AM74">
        <v>4.0780283158004584</v>
      </c>
      <c r="AN74">
        <v>0</v>
      </c>
      <c r="AO74">
        <v>0</v>
      </c>
      <c r="AP74">
        <v>0</v>
      </c>
      <c r="AQ74">
        <v>0</v>
      </c>
      <c r="AR74">
        <v>11.97986785222292</v>
      </c>
      <c r="AS74">
        <v>8.0713976560217073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26.28735363625178</v>
      </c>
      <c r="BB74">
        <f t="shared" si="1"/>
        <v>602.59670464728526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82.76043342144267</v>
      </c>
      <c r="L75">
        <v>43.790003314131432</v>
      </c>
      <c r="M75">
        <v>0</v>
      </c>
      <c r="N75">
        <v>29.775087716756499</v>
      </c>
      <c r="O75">
        <v>24.975591796331102</v>
      </c>
      <c r="P75">
        <v>33.119222530181318</v>
      </c>
      <c r="Q75">
        <v>5.5115708538577151</v>
      </c>
      <c r="R75">
        <v>10.656715027713336</v>
      </c>
      <c r="S75">
        <v>6.6446535056673284</v>
      </c>
      <c r="T75">
        <v>0</v>
      </c>
      <c r="U75">
        <v>277.23857232310576</v>
      </c>
      <c r="V75">
        <v>5.2979763259162578</v>
      </c>
      <c r="W75">
        <v>8.8888666099950484</v>
      </c>
      <c r="X75">
        <v>37.66434934257542</v>
      </c>
      <c r="Y75">
        <v>0</v>
      </c>
      <c r="Z75">
        <v>3.3467031517428509</v>
      </c>
      <c r="AA75">
        <v>3.5702151993320799</v>
      </c>
      <c r="AB75">
        <v>10.221220285535377</v>
      </c>
      <c r="AC75">
        <v>3.9475288872886654</v>
      </c>
      <c r="AD75">
        <v>3.8545055991442281</v>
      </c>
      <c r="AE75">
        <v>0</v>
      </c>
      <c r="AF75">
        <v>0</v>
      </c>
      <c r="AG75">
        <v>0</v>
      </c>
      <c r="AH75">
        <v>15.87954846712586</v>
      </c>
      <c r="AI75">
        <v>0</v>
      </c>
      <c r="AJ75">
        <v>0</v>
      </c>
      <c r="AK75">
        <v>6.590082068566061</v>
      </c>
      <c r="AL75">
        <v>0</v>
      </c>
      <c r="AM75">
        <v>4.0780283158004584</v>
      </c>
      <c r="AN75">
        <v>0</v>
      </c>
      <c r="AO75">
        <v>0</v>
      </c>
      <c r="AP75">
        <v>0</v>
      </c>
      <c r="AQ75">
        <v>0</v>
      </c>
      <c r="AR75">
        <v>11.97986785222292</v>
      </c>
      <c r="AS75">
        <v>8.1442120496764758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26.665681104123685</v>
      </c>
      <c r="BB75">
        <f t="shared" si="1"/>
        <v>611.26927353998519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82.76043342144267</v>
      </c>
      <c r="L76">
        <v>43.790595169325734</v>
      </c>
      <c r="M76">
        <v>0</v>
      </c>
      <c r="N76">
        <v>29.775087716756499</v>
      </c>
      <c r="O76">
        <v>24.975591796331102</v>
      </c>
      <c r="P76">
        <v>33.119222530181318</v>
      </c>
      <c r="Q76">
        <v>5.5115708538577151</v>
      </c>
      <c r="R76">
        <v>10.654302692600451</v>
      </c>
      <c r="S76">
        <v>6.6446535056673284</v>
      </c>
      <c r="T76">
        <v>0</v>
      </c>
      <c r="U76">
        <v>277.23857232310576</v>
      </c>
      <c r="V76">
        <v>5.2979763259162578</v>
      </c>
      <c r="W76">
        <v>8.880889886080654</v>
      </c>
      <c r="X76">
        <v>29.62829825802287</v>
      </c>
      <c r="Y76">
        <v>0</v>
      </c>
      <c r="Z76">
        <v>3.3467031517428509</v>
      </c>
      <c r="AA76">
        <v>4.5384090169066997</v>
      </c>
      <c r="AB76">
        <v>10.221220285535377</v>
      </c>
      <c r="AC76">
        <v>7.5078713403256092</v>
      </c>
      <c r="AD76">
        <v>7.0609085511375493</v>
      </c>
      <c r="AE76">
        <v>0</v>
      </c>
      <c r="AF76">
        <v>0</v>
      </c>
      <c r="AG76">
        <v>0</v>
      </c>
      <c r="AH76">
        <v>20.765563380087663</v>
      </c>
      <c r="AI76">
        <v>0</v>
      </c>
      <c r="AJ76">
        <v>0</v>
      </c>
      <c r="AK76">
        <v>6.590082068566061</v>
      </c>
      <c r="AL76">
        <v>0</v>
      </c>
      <c r="AM76">
        <v>4.0780283158004584</v>
      </c>
      <c r="AN76">
        <v>0</v>
      </c>
      <c r="AO76">
        <v>0</v>
      </c>
      <c r="AP76">
        <v>0</v>
      </c>
      <c r="AQ76">
        <v>0</v>
      </c>
      <c r="AR76">
        <v>11.97986785222292</v>
      </c>
      <c r="AS76">
        <v>8.1442120496764758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26.856920528535866</v>
      </c>
      <c r="BB76">
        <f t="shared" si="1"/>
        <v>615.65313996275438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82.76043342144267</v>
      </c>
      <c r="L77">
        <v>43.790920164797718</v>
      </c>
      <c r="M77">
        <v>0</v>
      </c>
      <c r="N77">
        <v>29.775087716756499</v>
      </c>
      <c r="O77">
        <v>24.975591796331102</v>
      </c>
      <c r="P77">
        <v>33.119222530181318</v>
      </c>
      <c r="Q77">
        <v>5.5115708538577151</v>
      </c>
      <c r="R77">
        <v>10.654302692600451</v>
      </c>
      <c r="S77">
        <v>6.6446535056673284</v>
      </c>
      <c r="T77">
        <v>0</v>
      </c>
      <c r="U77">
        <v>277.23857232310576</v>
      </c>
      <c r="V77">
        <v>5.2979763259162578</v>
      </c>
      <c r="W77">
        <v>8.880889886080654</v>
      </c>
      <c r="X77">
        <v>35.212639579590608</v>
      </c>
      <c r="Y77">
        <v>0</v>
      </c>
      <c r="Z77">
        <v>3.3467031517428509</v>
      </c>
      <c r="AA77">
        <v>7.160600893341682</v>
      </c>
      <c r="AB77">
        <v>10.221220285535377</v>
      </c>
      <c r="AC77">
        <v>7.5078713403256092</v>
      </c>
      <c r="AD77">
        <v>7.0609085511375493</v>
      </c>
      <c r="AE77">
        <v>0</v>
      </c>
      <c r="AF77">
        <v>0</v>
      </c>
      <c r="AG77">
        <v>0</v>
      </c>
      <c r="AH77">
        <v>26.873082280839068</v>
      </c>
      <c r="AI77">
        <v>0</v>
      </c>
      <c r="AJ77">
        <v>0</v>
      </c>
      <c r="AK77">
        <v>6.590082068566061</v>
      </c>
      <c r="AL77">
        <v>0</v>
      </c>
      <c r="AM77">
        <v>4.0780283158004584</v>
      </c>
      <c r="AN77">
        <v>0</v>
      </c>
      <c r="AO77">
        <v>0</v>
      </c>
      <c r="AP77">
        <v>0</v>
      </c>
      <c r="AQ77">
        <v>0</v>
      </c>
      <c r="AR77">
        <v>11.97986785222292</v>
      </c>
      <c r="AS77">
        <v>8.1442120496764758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27.455261491074509</v>
      </c>
      <c r="BB77">
        <f t="shared" si="1"/>
        <v>629.36917609444185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82.76043342144267</v>
      </c>
      <c r="L78">
        <v>43.790920164797718</v>
      </c>
      <c r="M78">
        <v>0</v>
      </c>
      <c r="N78">
        <v>29.775087716756499</v>
      </c>
      <c r="O78">
        <v>24.975591796331102</v>
      </c>
      <c r="P78">
        <v>33.119222530181318</v>
      </c>
      <c r="Q78">
        <v>5.5115708538577151</v>
      </c>
      <c r="R78">
        <v>10.654302692600451</v>
      </c>
      <c r="S78">
        <v>6.6446535056673284</v>
      </c>
      <c r="T78">
        <v>0</v>
      </c>
      <c r="U78">
        <v>277.23857232310576</v>
      </c>
      <c r="V78">
        <v>5.2979763259162578</v>
      </c>
      <c r="W78">
        <v>8.880889886080654</v>
      </c>
      <c r="X78">
        <v>37.663588726627928</v>
      </c>
      <c r="Y78">
        <v>0</v>
      </c>
      <c r="Z78">
        <v>3.3467031517428509</v>
      </c>
      <c r="AA78">
        <v>7.1743169463577523</v>
      </c>
      <c r="AB78">
        <v>10.221220285535377</v>
      </c>
      <c r="AC78">
        <v>7.5078713403256092</v>
      </c>
      <c r="AD78">
        <v>7.0609085511375493</v>
      </c>
      <c r="AE78">
        <v>0</v>
      </c>
      <c r="AF78">
        <v>0</v>
      </c>
      <c r="AG78">
        <v>0</v>
      </c>
      <c r="AH78">
        <v>36.205370691922361</v>
      </c>
      <c r="AI78">
        <v>0</v>
      </c>
      <c r="AJ78">
        <v>0</v>
      </c>
      <c r="AK78">
        <v>6.590082068566061</v>
      </c>
      <c r="AL78">
        <v>0</v>
      </c>
      <c r="AM78">
        <v>4.0780283158004584</v>
      </c>
      <c r="AN78">
        <v>0</v>
      </c>
      <c r="AO78">
        <v>0</v>
      </c>
      <c r="AP78">
        <v>6.5414410352744715E-2</v>
      </c>
      <c r="AQ78">
        <v>0</v>
      </c>
      <c r="AR78">
        <v>11.97986785222292</v>
      </c>
      <c r="AS78">
        <v>8.1442120496764758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27.951108474372774</v>
      </c>
      <c r="BB78">
        <f t="shared" si="1"/>
        <v>640.73569713263305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82.76043342144267</v>
      </c>
      <c r="L79">
        <v>43.863116983787727</v>
      </c>
      <c r="M79">
        <v>0</v>
      </c>
      <c r="N79">
        <v>29.775087716756499</v>
      </c>
      <c r="O79">
        <v>24.975591796331102</v>
      </c>
      <c r="P79">
        <v>33.119222530181318</v>
      </c>
      <c r="Q79">
        <v>5.5115708538577151</v>
      </c>
      <c r="R79">
        <v>10.654302692600451</v>
      </c>
      <c r="S79">
        <v>6.6446535056673284</v>
      </c>
      <c r="T79">
        <v>0</v>
      </c>
      <c r="U79">
        <v>277.23857232310576</v>
      </c>
      <c r="V79">
        <v>5.2979763259162578</v>
      </c>
      <c r="W79">
        <v>8.880889886080654</v>
      </c>
      <c r="X79">
        <v>37.663588726627928</v>
      </c>
      <c r="Y79">
        <v>0</v>
      </c>
      <c r="Z79">
        <v>3.3467031517428509</v>
      </c>
      <c r="AA79">
        <v>7.1743169463577523</v>
      </c>
      <c r="AB79">
        <v>10.221220285535377</v>
      </c>
      <c r="AC79">
        <v>7.5078713403256092</v>
      </c>
      <c r="AD79">
        <v>7.0609085511375493</v>
      </c>
      <c r="AE79">
        <v>0</v>
      </c>
      <c r="AF79">
        <v>0</v>
      </c>
      <c r="AG79">
        <v>0</v>
      </c>
      <c r="AH79">
        <v>36.205370691922361</v>
      </c>
      <c r="AI79">
        <v>0</v>
      </c>
      <c r="AJ79">
        <v>0</v>
      </c>
      <c r="AK79">
        <v>6.590082068566061</v>
      </c>
      <c r="AL79">
        <v>0</v>
      </c>
      <c r="AM79">
        <v>4.0780283158004584</v>
      </c>
      <c r="AN79">
        <v>0</v>
      </c>
      <c r="AO79">
        <v>0</v>
      </c>
      <c r="AP79">
        <v>6.5414410352744715E-2</v>
      </c>
      <c r="AQ79">
        <v>0</v>
      </c>
      <c r="AR79">
        <v>11.97986785222292</v>
      </c>
      <c r="AS79">
        <v>7.8996658756000828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27.943904271330162</v>
      </c>
      <c r="BB79">
        <f t="shared" si="1"/>
        <v>640.57055198058924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82.76043342144267</v>
      </c>
      <c r="L80">
        <v>43.863116983787727</v>
      </c>
      <c r="M80">
        <v>0</v>
      </c>
      <c r="N80">
        <v>29.775087716756499</v>
      </c>
      <c r="O80">
        <v>24.975591796331102</v>
      </c>
      <c r="P80">
        <v>33.119222530181318</v>
      </c>
      <c r="Q80">
        <v>5.5115708538577151</v>
      </c>
      <c r="R80">
        <v>10.654302692600451</v>
      </c>
      <c r="S80">
        <v>6.6446535056673284</v>
      </c>
      <c r="T80">
        <v>0</v>
      </c>
      <c r="U80">
        <v>277.23857232310576</v>
      </c>
      <c r="V80">
        <v>5.2979763259162578</v>
      </c>
      <c r="W80">
        <v>8.880889886080654</v>
      </c>
      <c r="X80">
        <v>37.663588726627928</v>
      </c>
      <c r="Y80">
        <v>0</v>
      </c>
      <c r="Z80">
        <v>3.3467031517428509</v>
      </c>
      <c r="AA80">
        <v>7.1743169463577523</v>
      </c>
      <c r="AB80">
        <v>10.221220285535377</v>
      </c>
      <c r="AC80">
        <v>7.5078713403256092</v>
      </c>
      <c r="AD80">
        <v>4.7072722810477972</v>
      </c>
      <c r="AE80">
        <v>0</v>
      </c>
      <c r="AF80">
        <v>0</v>
      </c>
      <c r="AG80">
        <v>0</v>
      </c>
      <c r="AH80">
        <v>26.873082280839068</v>
      </c>
      <c r="AI80">
        <v>0</v>
      </c>
      <c r="AJ80">
        <v>0</v>
      </c>
      <c r="AK80">
        <v>6.590082068566061</v>
      </c>
      <c r="AL80">
        <v>0</v>
      </c>
      <c r="AM80">
        <v>4.0780283158004584</v>
      </c>
      <c r="AN80">
        <v>0</v>
      </c>
      <c r="AO80">
        <v>0</v>
      </c>
      <c r="AP80">
        <v>6.5414410352744715E-2</v>
      </c>
      <c r="AQ80">
        <v>0</v>
      </c>
      <c r="AR80">
        <v>11.97986785222292</v>
      </c>
      <c r="AS80">
        <v>7.8996658756000828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27.455432619657124</v>
      </c>
      <c r="BB80">
        <f t="shared" si="1"/>
        <v>629.37309895108933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82.76043342144267</v>
      </c>
      <c r="L81">
        <v>43.863025147571655</v>
      </c>
      <c r="M81">
        <v>0</v>
      </c>
      <c r="N81">
        <v>29.775087716756499</v>
      </c>
      <c r="O81">
        <v>24.975591796331102</v>
      </c>
      <c r="P81">
        <v>33.119222530181318</v>
      </c>
      <c r="Q81">
        <v>5.5115708538577151</v>
      </c>
      <c r="R81">
        <v>10.654302692600451</v>
      </c>
      <c r="S81">
        <v>6.6446535056673284</v>
      </c>
      <c r="T81">
        <v>0</v>
      </c>
      <c r="U81">
        <v>277.23857232310576</v>
      </c>
      <c r="V81">
        <v>5.2979763259162578</v>
      </c>
      <c r="W81">
        <v>8.880889886080654</v>
      </c>
      <c r="X81">
        <v>37.663588726627928</v>
      </c>
      <c r="Y81">
        <v>0</v>
      </c>
      <c r="Z81">
        <v>1.6733515758714255</v>
      </c>
      <c r="AA81">
        <v>7.1743169463577523</v>
      </c>
      <c r="AB81">
        <v>10.221220285535377</v>
      </c>
      <c r="AC81">
        <v>5.0034929254852845</v>
      </c>
      <c r="AD81">
        <v>4.7072722810477972</v>
      </c>
      <c r="AE81">
        <v>0</v>
      </c>
      <c r="AF81">
        <v>0</v>
      </c>
      <c r="AG81">
        <v>0</v>
      </c>
      <c r="AH81">
        <v>20.765563380087663</v>
      </c>
      <c r="AI81">
        <v>0</v>
      </c>
      <c r="AJ81">
        <v>0</v>
      </c>
      <c r="AK81">
        <v>6.590082068566061</v>
      </c>
      <c r="AL81">
        <v>0</v>
      </c>
      <c r="AM81">
        <v>4.0780283158004584</v>
      </c>
      <c r="AN81">
        <v>0</v>
      </c>
      <c r="AO81">
        <v>0</v>
      </c>
      <c r="AP81">
        <v>6.5414410352744715E-2</v>
      </c>
      <c r="AQ81">
        <v>0</v>
      </c>
      <c r="AR81">
        <v>11.97986785222292</v>
      </c>
      <c r="AS81">
        <v>7.8996658756000828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27.02550537724013</v>
      </c>
      <c r="BB81">
        <f t="shared" si="1"/>
        <v>619.51768546582684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82.760345932712866</v>
      </c>
      <c r="L82">
        <v>43.863116983787727</v>
      </c>
      <c r="M82">
        <v>0</v>
      </c>
      <c r="N82">
        <v>29.775087716756499</v>
      </c>
      <c r="O82">
        <v>24.975591796331102</v>
      </c>
      <c r="P82">
        <v>33.119222530181318</v>
      </c>
      <c r="Q82">
        <v>5.5115708538577151</v>
      </c>
      <c r="R82">
        <v>10.654302692600451</v>
      </c>
      <c r="S82">
        <v>6.6446535056673284</v>
      </c>
      <c r="T82">
        <v>0</v>
      </c>
      <c r="U82">
        <v>277.23857232310576</v>
      </c>
      <c r="V82">
        <v>5.2979763259162578</v>
      </c>
      <c r="W82">
        <v>8.880889886080654</v>
      </c>
      <c r="X82">
        <v>37.663588726627928</v>
      </c>
      <c r="Y82">
        <v>0</v>
      </c>
      <c r="Z82">
        <v>1.6733515758714255</v>
      </c>
      <c r="AA82">
        <v>4.5384090169066997</v>
      </c>
      <c r="AB82">
        <v>6.7934561327489034</v>
      </c>
      <c r="AC82">
        <v>2.4014135488415778</v>
      </c>
      <c r="AD82">
        <v>4.7072722810477972</v>
      </c>
      <c r="AE82">
        <v>0</v>
      </c>
      <c r="AF82">
        <v>0</v>
      </c>
      <c r="AG82">
        <v>0</v>
      </c>
      <c r="AH82">
        <v>13.436541010644959</v>
      </c>
      <c r="AI82">
        <v>0</v>
      </c>
      <c r="AJ82">
        <v>0</v>
      </c>
      <c r="AK82">
        <v>6.590082068566061</v>
      </c>
      <c r="AL82">
        <v>0</v>
      </c>
      <c r="AM82">
        <v>4.0780283158004584</v>
      </c>
      <c r="AN82">
        <v>0</v>
      </c>
      <c r="AO82">
        <v>0</v>
      </c>
      <c r="AP82">
        <v>6.5414410352744715E-2</v>
      </c>
      <c r="AQ82">
        <v>0</v>
      </c>
      <c r="AR82">
        <v>11.97986785222292</v>
      </c>
      <c r="AS82">
        <v>7.8996658756000828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26.356924012941128</v>
      </c>
      <c r="BB82">
        <f t="shared" si="1"/>
        <v>604.19149734928828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82.760345932712866</v>
      </c>
      <c r="L83">
        <v>42.026355482682163</v>
      </c>
      <c r="M83">
        <v>0</v>
      </c>
      <c r="N83">
        <v>29.775087716756499</v>
      </c>
      <c r="O83">
        <v>24.975591796331102</v>
      </c>
      <c r="P83">
        <v>33.119222530181318</v>
      </c>
      <c r="Q83">
        <v>5.5115708538577151</v>
      </c>
      <c r="R83">
        <v>10.654302692600451</v>
      </c>
      <c r="S83">
        <v>6.6446535056673284</v>
      </c>
      <c r="T83">
        <v>0</v>
      </c>
      <c r="U83">
        <v>277.23857232310576</v>
      </c>
      <c r="V83">
        <v>5.2979763259162578</v>
      </c>
      <c r="W83">
        <v>8.880889886080654</v>
      </c>
      <c r="X83">
        <v>37.663588726627928</v>
      </c>
      <c r="Y83">
        <v>0</v>
      </c>
      <c r="Z83">
        <v>1.6733515758714255</v>
      </c>
      <c r="AA83">
        <v>3.5702151993320799</v>
      </c>
      <c r="AB83">
        <v>6.8141466850344381</v>
      </c>
      <c r="AC83">
        <v>2.302725054790232</v>
      </c>
      <c r="AD83">
        <v>4.7072722810477972</v>
      </c>
      <c r="AE83">
        <v>0</v>
      </c>
      <c r="AF83">
        <v>0</v>
      </c>
      <c r="AG83">
        <v>0</v>
      </c>
      <c r="AH83">
        <v>8.5505260976831572</v>
      </c>
      <c r="AI83">
        <v>0</v>
      </c>
      <c r="AJ83">
        <v>0</v>
      </c>
      <c r="AK83">
        <v>6.590082068566061</v>
      </c>
      <c r="AL83">
        <v>0</v>
      </c>
      <c r="AM83">
        <v>4.0780283158004584</v>
      </c>
      <c r="AN83">
        <v>0</v>
      </c>
      <c r="AO83">
        <v>0</v>
      </c>
      <c r="AP83">
        <v>0</v>
      </c>
      <c r="AQ83">
        <v>0</v>
      </c>
      <c r="AR83">
        <v>11.97986785222292</v>
      </c>
      <c r="AS83">
        <v>7.5562020496764761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26.015090033016328</v>
      </c>
      <c r="BB83">
        <f t="shared" si="1"/>
        <v>596.35548491952875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82.760345932712866</v>
      </c>
      <c r="L84">
        <v>42.026355482682163</v>
      </c>
      <c r="M84">
        <v>0</v>
      </c>
      <c r="N84">
        <v>29.775087716756499</v>
      </c>
      <c r="O84">
        <v>24.975591796331102</v>
      </c>
      <c r="P84">
        <v>33.119222530181318</v>
      </c>
      <c r="Q84">
        <v>5.5115708538577151</v>
      </c>
      <c r="R84">
        <v>10.654302692600451</v>
      </c>
      <c r="S84">
        <v>6.6446535056673284</v>
      </c>
      <c r="T84">
        <v>0</v>
      </c>
      <c r="U84">
        <v>277.23857232310576</v>
      </c>
      <c r="V84">
        <v>5.2979763259162578</v>
      </c>
      <c r="W84">
        <v>8.880889886080654</v>
      </c>
      <c r="X84">
        <v>37.663588726627928</v>
      </c>
      <c r="Y84">
        <v>0</v>
      </c>
      <c r="Z84">
        <v>1.6733515758714255</v>
      </c>
      <c r="AA84">
        <v>0.96819381757461909</v>
      </c>
      <c r="AB84">
        <v>3.3794858534752654</v>
      </c>
      <c r="AC84">
        <v>2.302725054790232</v>
      </c>
      <c r="AD84">
        <v>4.7072722810477972</v>
      </c>
      <c r="AE84">
        <v>0</v>
      </c>
      <c r="AF84">
        <v>0</v>
      </c>
      <c r="AG84">
        <v>0</v>
      </c>
      <c r="AH84">
        <v>3.9088120860989353</v>
      </c>
      <c r="AI84">
        <v>0</v>
      </c>
      <c r="AJ84">
        <v>0</v>
      </c>
      <c r="AK84">
        <v>6.590082068566061</v>
      </c>
      <c r="AL84">
        <v>0</v>
      </c>
      <c r="AM84">
        <v>4.0780283158004584</v>
      </c>
      <c r="AN84">
        <v>0</v>
      </c>
      <c r="AO84">
        <v>0</v>
      </c>
      <c r="AP84">
        <v>0</v>
      </c>
      <c r="AQ84">
        <v>0</v>
      </c>
      <c r="AR84">
        <v>11.97986785222292</v>
      </c>
      <c r="AS84">
        <v>7.5562020496764761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25.568733070815469</v>
      </c>
      <c r="BB84">
        <f t="shared" si="1"/>
        <v>586.12344565682872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82.760345932712866</v>
      </c>
      <c r="L85">
        <v>42.79869276695171</v>
      </c>
      <c r="M85">
        <v>0</v>
      </c>
      <c r="N85">
        <v>29.775087716756499</v>
      </c>
      <c r="O85">
        <v>24.975591796331102</v>
      </c>
      <c r="P85">
        <v>33.119222530181318</v>
      </c>
      <c r="Q85">
        <v>5.5115708538577151</v>
      </c>
      <c r="R85">
        <v>10.654302692600451</v>
      </c>
      <c r="S85">
        <v>6.6446535056673284</v>
      </c>
      <c r="T85">
        <v>0</v>
      </c>
      <c r="U85">
        <v>277.23857232310576</v>
      </c>
      <c r="V85">
        <v>5.2979763259162578</v>
      </c>
      <c r="W85">
        <v>8.880889886080654</v>
      </c>
      <c r="X85">
        <v>37.663588726627928</v>
      </c>
      <c r="Y85">
        <v>0</v>
      </c>
      <c r="Z85">
        <v>1.6733515758714255</v>
      </c>
      <c r="AA85">
        <v>0</v>
      </c>
      <c r="AB85">
        <v>0</v>
      </c>
      <c r="AC85">
        <v>2.302725054790232</v>
      </c>
      <c r="AD85">
        <v>4.7072722810477972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6.590082068566061</v>
      </c>
      <c r="AL85">
        <v>0</v>
      </c>
      <c r="AM85">
        <v>4.0780283158004584</v>
      </c>
      <c r="AN85">
        <v>0</v>
      </c>
      <c r="AO85">
        <v>0</v>
      </c>
      <c r="AP85">
        <v>0</v>
      </c>
      <c r="AQ85">
        <v>0</v>
      </c>
      <c r="AR85">
        <v>11.97986785222292</v>
      </c>
      <c r="AS85">
        <v>7.5562020496764761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25.255895413849125</v>
      </c>
      <c r="BB85">
        <f t="shared" si="1"/>
        <v>578.95212884091586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82.760345932712866</v>
      </c>
      <c r="L86">
        <v>43.863365609945063</v>
      </c>
      <c r="M86">
        <v>0</v>
      </c>
      <c r="N86">
        <v>29.775087716756499</v>
      </c>
      <c r="O86">
        <v>24.975591796331102</v>
      </c>
      <c r="P86">
        <v>33.119222530181318</v>
      </c>
      <c r="Q86">
        <v>5.5115708538577151</v>
      </c>
      <c r="R86">
        <v>10.654302692600451</v>
      </c>
      <c r="S86">
        <v>6.6446535056673284</v>
      </c>
      <c r="T86">
        <v>0</v>
      </c>
      <c r="U86">
        <v>277.23857232310576</v>
      </c>
      <c r="V86">
        <v>5.2979763259162578</v>
      </c>
      <c r="W86">
        <v>8.880889886080654</v>
      </c>
      <c r="X86">
        <v>37.663588726627928</v>
      </c>
      <c r="Y86">
        <v>0</v>
      </c>
      <c r="Z86">
        <v>1.6733515758714255</v>
      </c>
      <c r="AA86">
        <v>0</v>
      </c>
      <c r="AB86">
        <v>0</v>
      </c>
      <c r="AC86">
        <v>2.302725054790232</v>
      </c>
      <c r="AD86">
        <v>2.3536362700897513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6.590082068566061</v>
      </c>
      <c r="AL86">
        <v>0</v>
      </c>
      <c r="AM86">
        <v>4.0780283158004584</v>
      </c>
      <c r="AN86">
        <v>0</v>
      </c>
      <c r="AO86">
        <v>0</v>
      </c>
      <c r="AP86">
        <v>0</v>
      </c>
      <c r="AQ86">
        <v>0</v>
      </c>
      <c r="AR86">
        <v>11.97986785222292</v>
      </c>
      <c r="AS86">
        <v>7.5562020496764761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25.202016753428197</v>
      </c>
      <c r="BB86">
        <f t="shared" si="1"/>
        <v>577.71704433337209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82.760345932712866</v>
      </c>
      <c r="L87">
        <v>45.230288873263454</v>
      </c>
      <c r="M87">
        <v>0</v>
      </c>
      <c r="N87">
        <v>29.775087716756499</v>
      </c>
      <c r="O87">
        <v>24.975591796331102</v>
      </c>
      <c r="P87">
        <v>33.119222530181318</v>
      </c>
      <c r="Q87">
        <v>5.5123226419907692</v>
      </c>
      <c r="R87">
        <v>10.654302692600451</v>
      </c>
      <c r="S87">
        <v>6.6463022744502593</v>
      </c>
      <c r="T87">
        <v>0</v>
      </c>
      <c r="U87">
        <v>277.23857232310576</v>
      </c>
      <c r="V87">
        <v>5.2979763259162578</v>
      </c>
      <c r="W87">
        <v>8.880889886080654</v>
      </c>
      <c r="X87">
        <v>37.663588726627928</v>
      </c>
      <c r="Y87">
        <v>0</v>
      </c>
      <c r="Z87">
        <v>1.6733515758714255</v>
      </c>
      <c r="AA87">
        <v>3.5702151993320799</v>
      </c>
      <c r="AB87">
        <v>0</v>
      </c>
      <c r="AC87">
        <v>2.302725054790232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6.590082068566061</v>
      </c>
      <c r="AL87">
        <v>0</v>
      </c>
      <c r="AM87">
        <v>4.0780283158004584</v>
      </c>
      <c r="AN87">
        <v>0</v>
      </c>
      <c r="AO87">
        <v>0</v>
      </c>
      <c r="AP87">
        <v>0</v>
      </c>
      <c r="AQ87">
        <v>0</v>
      </c>
      <c r="AR87">
        <v>11.97986785222292</v>
      </c>
      <c r="AS87">
        <v>7.5562020496764761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25.310107488356316</v>
      </c>
      <c r="BB87">
        <f t="shared" si="1"/>
        <v>580.19485634792079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82.760345932712866</v>
      </c>
      <c r="L88">
        <v>45.230288873263454</v>
      </c>
      <c r="M88">
        <v>0</v>
      </c>
      <c r="N88">
        <v>29.775087716756499</v>
      </c>
      <c r="O88">
        <v>24.975591796331102</v>
      </c>
      <c r="P88">
        <v>33.119222530181318</v>
      </c>
      <c r="Q88">
        <v>5.5123226419907692</v>
      </c>
      <c r="R88">
        <v>10.654302692600451</v>
      </c>
      <c r="S88">
        <v>6.6463022744502593</v>
      </c>
      <c r="T88">
        <v>0</v>
      </c>
      <c r="U88">
        <v>277.23857232310576</v>
      </c>
      <c r="V88">
        <v>5.2979763259162578</v>
      </c>
      <c r="W88">
        <v>8.880889886080654</v>
      </c>
      <c r="X88">
        <v>37.663588726627928</v>
      </c>
      <c r="Y88">
        <v>0</v>
      </c>
      <c r="Z88">
        <v>1.6733515758714255</v>
      </c>
      <c r="AA88">
        <v>3.5702151993320799</v>
      </c>
      <c r="AB88">
        <v>0</v>
      </c>
      <c r="AC88">
        <v>2.302725054790232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6.590082068566061</v>
      </c>
      <c r="AL88">
        <v>0</v>
      </c>
      <c r="AM88">
        <v>4.0780283158004584</v>
      </c>
      <c r="AN88">
        <v>0</v>
      </c>
      <c r="AO88">
        <v>0</v>
      </c>
      <c r="AP88">
        <v>0</v>
      </c>
      <c r="AQ88">
        <v>0</v>
      </c>
      <c r="AR88">
        <v>11.97986785222292</v>
      </c>
      <c r="AS88">
        <v>7.5562020496764761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25.310107488356316</v>
      </c>
      <c r="BB88">
        <f t="shared" si="1"/>
        <v>580.19485634792079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82.592412723342903</v>
      </c>
      <c r="L89">
        <v>45.230288873263454</v>
      </c>
      <c r="M89">
        <v>0</v>
      </c>
      <c r="N89">
        <v>29.775087716756499</v>
      </c>
      <c r="O89">
        <v>24.975591796331102</v>
      </c>
      <c r="P89">
        <v>33.119222530181318</v>
      </c>
      <c r="Q89">
        <v>5.5123226419907692</v>
      </c>
      <c r="R89">
        <v>10.654302692600451</v>
      </c>
      <c r="S89">
        <v>6.6463022744502593</v>
      </c>
      <c r="T89">
        <v>0</v>
      </c>
      <c r="U89">
        <v>277.23857232310576</v>
      </c>
      <c r="V89">
        <v>5.2979763259162578</v>
      </c>
      <c r="W89">
        <v>8.880889886080654</v>
      </c>
      <c r="X89">
        <v>37.663588726627928</v>
      </c>
      <c r="Y89">
        <v>0</v>
      </c>
      <c r="Z89">
        <v>1.6733515758714255</v>
      </c>
      <c r="AA89">
        <v>3.5702151993320799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6.590082068566061</v>
      </c>
      <c r="AL89">
        <v>0</v>
      </c>
      <c r="AM89">
        <v>4.0780283158004584</v>
      </c>
      <c r="AN89">
        <v>0</v>
      </c>
      <c r="AO89">
        <v>0</v>
      </c>
      <c r="AP89">
        <v>0</v>
      </c>
      <c r="AQ89">
        <v>0</v>
      </c>
      <c r="AR89">
        <v>11.97986785222292</v>
      </c>
      <c r="AS89">
        <v>7.5562020496764761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25.206833972914417</v>
      </c>
      <c r="BB89">
        <f t="shared" si="1"/>
        <v>577.82747159920245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82.592412723342903</v>
      </c>
      <c r="L90">
        <v>45.230288873263454</v>
      </c>
      <c r="M90">
        <v>0</v>
      </c>
      <c r="N90">
        <v>29.775087716756499</v>
      </c>
      <c r="O90">
        <v>24.975591796331102</v>
      </c>
      <c r="P90">
        <v>33.119222530181318</v>
      </c>
      <c r="Q90">
        <v>5.5123226419907692</v>
      </c>
      <c r="R90">
        <v>10.654302692600451</v>
      </c>
      <c r="S90">
        <v>6.6463022744502593</v>
      </c>
      <c r="T90">
        <v>0</v>
      </c>
      <c r="U90">
        <v>277.23857232310576</v>
      </c>
      <c r="V90">
        <v>5.2979763259162578</v>
      </c>
      <c r="W90">
        <v>8.880889886080654</v>
      </c>
      <c r="X90">
        <v>37.663588726627928</v>
      </c>
      <c r="Y90">
        <v>0</v>
      </c>
      <c r="Z90">
        <v>1.6733515758714255</v>
      </c>
      <c r="AA90">
        <v>3.5702151993320799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0.98658303631809641</v>
      </c>
      <c r="AJ90">
        <v>0</v>
      </c>
      <c r="AK90">
        <v>6.590082068566061</v>
      </c>
      <c r="AL90">
        <v>0</v>
      </c>
      <c r="AM90">
        <v>4.0780283158004584</v>
      </c>
      <c r="AN90">
        <v>0</v>
      </c>
      <c r="AO90">
        <v>0</v>
      </c>
      <c r="AP90">
        <v>6.5414410352744715E-2</v>
      </c>
      <c r="AQ90">
        <v>0</v>
      </c>
      <c r="AR90">
        <v>11.97986785222292</v>
      </c>
      <c r="AS90">
        <v>7.5562020496764761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25.250807466185258</v>
      </c>
      <c r="BB90">
        <f t="shared" si="1"/>
        <v>578.83549555260242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82.592412723342903</v>
      </c>
      <c r="L91">
        <v>43.978569064640347</v>
      </c>
      <c r="M91">
        <v>0</v>
      </c>
      <c r="N91">
        <v>29.775087716756499</v>
      </c>
      <c r="O91">
        <v>24.975591796331102</v>
      </c>
      <c r="P91">
        <v>33.119222530181318</v>
      </c>
      <c r="Q91">
        <v>5.5115708538577151</v>
      </c>
      <c r="R91">
        <v>10.654302692600451</v>
      </c>
      <c r="S91">
        <v>6.6388064312063557</v>
      </c>
      <c r="T91">
        <v>0</v>
      </c>
      <c r="U91">
        <v>277.23857232310576</v>
      </c>
      <c r="V91">
        <v>5.2979763259162578</v>
      </c>
      <c r="W91">
        <v>8.880889886080654</v>
      </c>
      <c r="X91">
        <v>37.663588726627928</v>
      </c>
      <c r="Y91">
        <v>0</v>
      </c>
      <c r="Z91">
        <v>3.3467031517428509</v>
      </c>
      <c r="AA91">
        <v>3.5702151993320799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4.275193071070758</v>
      </c>
      <c r="AJ91">
        <v>0</v>
      </c>
      <c r="AK91">
        <v>6.590082068566061</v>
      </c>
      <c r="AL91">
        <v>0</v>
      </c>
      <c r="AM91">
        <v>4.0780283158004584</v>
      </c>
      <c r="AN91">
        <v>0</v>
      </c>
      <c r="AO91">
        <v>0</v>
      </c>
      <c r="AP91">
        <v>0.65414357336672935</v>
      </c>
      <c r="AQ91">
        <v>0</v>
      </c>
      <c r="AR91">
        <v>11.97986785222292</v>
      </c>
      <c r="AS91">
        <v>7.5562020496764761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25.430159701531338</v>
      </c>
      <c r="BB91">
        <f t="shared" si="1"/>
        <v>582.94686665089421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82.592412723342903</v>
      </c>
      <c r="L92">
        <v>43.978569064640347</v>
      </c>
      <c r="M92">
        <v>0</v>
      </c>
      <c r="N92">
        <v>29.775087716756499</v>
      </c>
      <c r="O92">
        <v>24.975591796331102</v>
      </c>
      <c r="P92">
        <v>33.119222530181318</v>
      </c>
      <c r="Q92">
        <v>5.5115708538577151</v>
      </c>
      <c r="R92">
        <v>10.654302692600451</v>
      </c>
      <c r="S92">
        <v>6.6446535056673284</v>
      </c>
      <c r="T92">
        <v>0</v>
      </c>
      <c r="U92">
        <v>277.23857232310576</v>
      </c>
      <c r="V92">
        <v>5.2979763259162578</v>
      </c>
      <c r="W92">
        <v>8.880889886080654</v>
      </c>
      <c r="X92">
        <v>37.663588726627928</v>
      </c>
      <c r="Y92">
        <v>0</v>
      </c>
      <c r="Z92">
        <v>3.3467031517428509</v>
      </c>
      <c r="AA92">
        <v>3.5702151993320799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4.275193071070758</v>
      </c>
      <c r="AJ92">
        <v>0</v>
      </c>
      <c r="AK92">
        <v>6.590082068566061</v>
      </c>
      <c r="AL92">
        <v>0</v>
      </c>
      <c r="AM92">
        <v>4.0780283158004584</v>
      </c>
      <c r="AN92">
        <v>0</v>
      </c>
      <c r="AO92">
        <v>0</v>
      </c>
      <c r="AP92">
        <v>0.65414357336672935</v>
      </c>
      <c r="AQ92">
        <v>0</v>
      </c>
      <c r="AR92">
        <v>11.97986785222292</v>
      </c>
      <c r="AS92">
        <v>7.5562020496764761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25.430404109243803</v>
      </c>
      <c r="BB92">
        <f t="shared" si="1"/>
        <v>582.95246931764279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82.592412723342903</v>
      </c>
      <c r="L93">
        <v>31.360730465630279</v>
      </c>
      <c r="M93">
        <v>0</v>
      </c>
      <c r="N93">
        <v>29.775087716756499</v>
      </c>
      <c r="O93">
        <v>24.975591796331102</v>
      </c>
      <c r="P93">
        <v>33.119222530181318</v>
      </c>
      <c r="Q93">
        <v>5.5115708538577151</v>
      </c>
      <c r="R93">
        <v>10.654302692600451</v>
      </c>
      <c r="S93">
        <v>6.6446535056673284</v>
      </c>
      <c r="T93">
        <v>0</v>
      </c>
      <c r="U93">
        <v>277.23857232310576</v>
      </c>
      <c r="V93">
        <v>5.2979763259162578</v>
      </c>
      <c r="W93">
        <v>8.880889886080654</v>
      </c>
      <c r="X93">
        <v>37.663588726627928</v>
      </c>
      <c r="Y93">
        <v>0</v>
      </c>
      <c r="Z93">
        <v>3.3467031517428509</v>
      </c>
      <c r="AA93">
        <v>3.5702151993320799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4.275193071070758</v>
      </c>
      <c r="AJ93">
        <v>0</v>
      </c>
      <c r="AK93">
        <v>6.590082068566061</v>
      </c>
      <c r="AL93">
        <v>0</v>
      </c>
      <c r="AM93">
        <v>4.0780283158004584</v>
      </c>
      <c r="AN93">
        <v>0</v>
      </c>
      <c r="AO93">
        <v>0</v>
      </c>
      <c r="AP93">
        <v>1.0466297704028384</v>
      </c>
      <c r="AQ93">
        <v>0</v>
      </c>
      <c r="AR93">
        <v>11.275169743268627</v>
      </c>
      <c r="AS93">
        <v>7.5562020496764761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24.889927997887007</v>
      </c>
      <c r="BB93">
        <f t="shared" si="1"/>
        <v>570.56289491807149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82.592412723342903</v>
      </c>
      <c r="L94">
        <v>31.360730465630279</v>
      </c>
      <c r="M94">
        <v>0</v>
      </c>
      <c r="N94">
        <v>29.775087716756499</v>
      </c>
      <c r="O94">
        <v>24.975591796331102</v>
      </c>
      <c r="P94">
        <v>33.119222530181318</v>
      </c>
      <c r="Q94">
        <v>5.5115708538577151</v>
      </c>
      <c r="R94">
        <v>10.654302692600451</v>
      </c>
      <c r="S94">
        <v>6.6446535056673284</v>
      </c>
      <c r="T94">
        <v>0</v>
      </c>
      <c r="U94">
        <v>277.23857232310576</v>
      </c>
      <c r="V94">
        <v>5.2979763259162578</v>
      </c>
      <c r="W94">
        <v>8.880889886080654</v>
      </c>
      <c r="X94">
        <v>37.663588726627928</v>
      </c>
      <c r="Y94">
        <v>0</v>
      </c>
      <c r="Z94">
        <v>3.3467031517428509</v>
      </c>
      <c r="AA94">
        <v>3.5702151993320799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4.275193071070758</v>
      </c>
      <c r="AJ94">
        <v>0</v>
      </c>
      <c r="AK94">
        <v>6.590082068566061</v>
      </c>
      <c r="AL94">
        <v>0</v>
      </c>
      <c r="AM94">
        <v>4.0780283158004584</v>
      </c>
      <c r="AN94">
        <v>0</v>
      </c>
      <c r="AO94">
        <v>0</v>
      </c>
      <c r="AP94">
        <v>1.0466297704028384</v>
      </c>
      <c r="AQ94">
        <v>0</v>
      </c>
      <c r="AR94">
        <v>11.275169743268627</v>
      </c>
      <c r="AS94">
        <v>7.5562020496764761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24.889927997887007</v>
      </c>
      <c r="BB94">
        <f t="shared" si="1"/>
        <v>570.56289491807149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82.592412723342903</v>
      </c>
      <c r="L95">
        <v>31.360730465630279</v>
      </c>
      <c r="M95">
        <v>0</v>
      </c>
      <c r="N95">
        <v>29.775087716756499</v>
      </c>
      <c r="O95">
        <v>24.975591796331102</v>
      </c>
      <c r="P95">
        <v>33.119222530181318</v>
      </c>
      <c r="Q95">
        <v>5.5115708538577151</v>
      </c>
      <c r="R95">
        <v>10.654302692600451</v>
      </c>
      <c r="S95">
        <v>6.6446535056673284</v>
      </c>
      <c r="T95">
        <v>0</v>
      </c>
      <c r="U95">
        <v>277.23857232310576</v>
      </c>
      <c r="V95">
        <v>5.2979763259162578</v>
      </c>
      <c r="W95">
        <v>8.880889886080654</v>
      </c>
      <c r="X95">
        <v>37.663588726627928</v>
      </c>
      <c r="Y95">
        <v>0</v>
      </c>
      <c r="Z95">
        <v>1.6733515758714255</v>
      </c>
      <c r="AA95">
        <v>3.5702151993320799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4.275193071070758</v>
      </c>
      <c r="AJ95">
        <v>0</v>
      </c>
      <c r="AK95">
        <v>6.590082068566061</v>
      </c>
      <c r="AL95">
        <v>0</v>
      </c>
      <c r="AM95">
        <v>4.0780283158004584</v>
      </c>
      <c r="AN95">
        <v>0</v>
      </c>
      <c r="AO95">
        <v>0</v>
      </c>
      <c r="AP95">
        <v>1.0466297704028384</v>
      </c>
      <c r="AQ95">
        <v>0</v>
      </c>
      <c r="AR95">
        <v>11.275169743268627</v>
      </c>
      <c r="AS95">
        <v>7.5562020496764761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24.819981902015577</v>
      </c>
      <c r="BB95">
        <f t="shared" si="1"/>
        <v>568.95948943807139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82.583175151805435</v>
      </c>
      <c r="L96">
        <v>31.360730465630279</v>
      </c>
      <c r="M96">
        <v>0</v>
      </c>
      <c r="N96">
        <v>29.775087716756499</v>
      </c>
      <c r="O96">
        <v>24.975591796331102</v>
      </c>
      <c r="P96">
        <v>33.119222530181318</v>
      </c>
      <c r="Q96">
        <v>5.513095972449535</v>
      </c>
      <c r="R96">
        <v>10.654302692600451</v>
      </c>
      <c r="S96">
        <v>6.6472980105023645</v>
      </c>
      <c r="T96">
        <v>0</v>
      </c>
      <c r="U96">
        <v>277.23857232310576</v>
      </c>
      <c r="V96">
        <v>5.2979763259162578</v>
      </c>
      <c r="W96">
        <v>8.880889886080654</v>
      </c>
      <c r="X96">
        <v>37.663588726627928</v>
      </c>
      <c r="Y96">
        <v>0</v>
      </c>
      <c r="Z96">
        <v>1.6733515758714255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4.275193071070758</v>
      </c>
      <c r="AJ96">
        <v>0</v>
      </c>
      <c r="AK96">
        <v>6.590082068566061</v>
      </c>
      <c r="AL96">
        <v>0</v>
      </c>
      <c r="AM96">
        <v>4.0780283158004584</v>
      </c>
      <c r="AN96">
        <v>0</v>
      </c>
      <c r="AO96">
        <v>0</v>
      </c>
      <c r="AP96">
        <v>1.0466297704028384</v>
      </c>
      <c r="AQ96">
        <v>0</v>
      </c>
      <c r="AR96">
        <v>11.275169743268627</v>
      </c>
      <c r="AS96">
        <v>7.5562020496764761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24.670535066452473</v>
      </c>
      <c r="BB96">
        <f t="shared" si="1"/>
        <v>565.53365312619178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82.583175151805435</v>
      </c>
      <c r="L97">
        <v>31.360730465630279</v>
      </c>
      <c r="M97">
        <v>0</v>
      </c>
      <c r="N97">
        <v>29.775087716756499</v>
      </c>
      <c r="O97">
        <v>24.975591796331102</v>
      </c>
      <c r="P97">
        <v>33.119222530181318</v>
      </c>
      <c r="Q97">
        <v>5.513095972449535</v>
      </c>
      <c r="R97">
        <v>10.654302692600451</v>
      </c>
      <c r="S97">
        <v>6.6472980105023645</v>
      </c>
      <c r="T97">
        <v>0</v>
      </c>
      <c r="U97">
        <v>277.23857232310576</v>
      </c>
      <c r="V97">
        <v>5.2979763259162578</v>
      </c>
      <c r="W97">
        <v>8.880889886080654</v>
      </c>
      <c r="X97">
        <v>37.663588726627928</v>
      </c>
      <c r="Y97">
        <v>0</v>
      </c>
      <c r="Z97">
        <v>1.6733515758714255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0.98658303631809641</v>
      </c>
      <c r="AJ97">
        <v>0</v>
      </c>
      <c r="AK97">
        <v>6.590082068566061</v>
      </c>
      <c r="AL97">
        <v>0</v>
      </c>
      <c r="AM97">
        <v>4.0780283158004584</v>
      </c>
      <c r="AN97">
        <v>0</v>
      </c>
      <c r="AO97">
        <v>0</v>
      </c>
      <c r="AP97">
        <v>6.5414410352744715E-2</v>
      </c>
      <c r="AQ97">
        <v>0</v>
      </c>
      <c r="AR97">
        <v>11.275169743268627</v>
      </c>
      <c r="AS97">
        <v>7.5562020496764761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24.492056364949711</v>
      </c>
      <c r="BB97">
        <f t="shared" si="1"/>
        <v>561.44230643289177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82.583175151805435</v>
      </c>
      <c r="L98">
        <v>31.360730465630279</v>
      </c>
      <c r="M98">
        <v>0</v>
      </c>
      <c r="N98">
        <v>29.775087716756499</v>
      </c>
      <c r="O98">
        <v>24.975591796331102</v>
      </c>
      <c r="P98">
        <v>33.119222530181318</v>
      </c>
      <c r="Q98">
        <v>5.513095972449535</v>
      </c>
      <c r="R98">
        <v>10.654302692600451</v>
      </c>
      <c r="S98">
        <v>6.6472980105023645</v>
      </c>
      <c r="T98">
        <v>0</v>
      </c>
      <c r="U98">
        <v>277.23857232310576</v>
      </c>
      <c r="V98">
        <v>5.2979763259162578</v>
      </c>
      <c r="W98">
        <v>8.880889886080654</v>
      </c>
      <c r="X98">
        <v>37.663588726627928</v>
      </c>
      <c r="Y98">
        <v>0</v>
      </c>
      <c r="Z98">
        <v>1.6733515758714255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6.590082068566061</v>
      </c>
      <c r="AL98">
        <v>0</v>
      </c>
      <c r="AM98">
        <v>4.0780283158004584</v>
      </c>
      <c r="AN98">
        <v>0</v>
      </c>
      <c r="AO98">
        <v>0</v>
      </c>
      <c r="AP98">
        <v>6.5414410352744715E-2</v>
      </c>
      <c r="AQ98">
        <v>0</v>
      </c>
      <c r="AR98">
        <v>11.275169743268627</v>
      </c>
      <c r="AS98">
        <v>7.5562020496764761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24.450817194031615</v>
      </c>
      <c r="BB98">
        <f t="shared" si="1"/>
        <v>560.49696256749178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1.5231409627621599</v>
      </c>
      <c r="L99">
        <f t="shared" si="2"/>
        <v>0.69343742025022048</v>
      </c>
      <c r="M99">
        <f t="shared" si="2"/>
        <v>0</v>
      </c>
      <c r="N99">
        <f t="shared" si="2"/>
        <v>0.71460210520215439</v>
      </c>
      <c r="O99">
        <f t="shared" si="2"/>
        <v>0.59941420311194726</v>
      </c>
      <c r="P99">
        <f t="shared" si="2"/>
        <v>0.79486134072434989</v>
      </c>
      <c r="Q99">
        <f t="shared" si="2"/>
        <v>0.10271611290645498</v>
      </c>
      <c r="R99">
        <f t="shared" si="2"/>
        <v>0.24576010688242705</v>
      </c>
      <c r="S99">
        <f t="shared" si="2"/>
        <v>0.12777376665700399</v>
      </c>
      <c r="T99">
        <f t="shared" si="2"/>
        <v>0</v>
      </c>
      <c r="U99">
        <f t="shared" si="2"/>
        <v>6.6537257357545334</v>
      </c>
      <c r="V99">
        <f t="shared" si="2"/>
        <v>0.11648976825569896</v>
      </c>
      <c r="W99">
        <f t="shared" si="2"/>
        <v>0.2022422405442322</v>
      </c>
      <c r="X99">
        <f t="shared" si="2"/>
        <v>0.82025060104683523</v>
      </c>
      <c r="Y99">
        <f t="shared" si="2"/>
        <v>0</v>
      </c>
      <c r="Z99">
        <f t="shared" si="2"/>
        <v>5.103722306407845E-2</v>
      </c>
      <c r="AA99">
        <f t="shared" si="2"/>
        <v>3.683574482154036E-2</v>
      </c>
      <c r="AB99">
        <f t="shared" si="2"/>
        <v>5.5747721805886004E-2</v>
      </c>
      <c r="AC99">
        <f t="shared" si="2"/>
        <v>3.3964046105275515E-2</v>
      </c>
      <c r="AD99">
        <f t="shared" si="2"/>
        <v>3.3334651129670205E-2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0.16490300415599557</v>
      </c>
      <c r="AI99">
        <f t="shared" si="2"/>
        <v>1.3812162249530371E-2</v>
      </c>
      <c r="AJ99">
        <f t="shared" si="2"/>
        <v>0</v>
      </c>
      <c r="AK99">
        <f t="shared" si="2"/>
        <v>0.15816196964558546</v>
      </c>
      <c r="AL99">
        <f t="shared" si="2"/>
        <v>0</v>
      </c>
      <c r="AM99">
        <f t="shared" si="2"/>
        <v>6.8784738956011199E-2</v>
      </c>
      <c r="AN99">
        <f t="shared" si="2"/>
        <v>0</v>
      </c>
      <c r="AO99">
        <f t="shared" si="2"/>
        <v>0</v>
      </c>
      <c r="AP99">
        <f t="shared" si="2"/>
        <v>5.5111614214151498E-3</v>
      </c>
      <c r="AQ99">
        <f t="shared" si="2"/>
        <v>0</v>
      </c>
      <c r="AR99">
        <f t="shared" si="2"/>
        <v>0.28645978115737858</v>
      </c>
      <c r="AS99">
        <f t="shared" si="2"/>
        <v>0.19332474375495731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0.57250497685687018</v>
      </c>
      <c r="BB99">
        <f t="shared" si="1"/>
        <v>13.12378633550847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341.77523004221433</v>
      </c>
      <c r="M3">
        <v>27.927648417215401</v>
      </c>
      <c r="N3">
        <v>35.974317336018096</v>
      </c>
      <c r="O3">
        <v>0</v>
      </c>
      <c r="P3">
        <v>20.493431962594872</v>
      </c>
      <c r="Q3">
        <v>1.9941193558427035</v>
      </c>
      <c r="R3">
        <v>12.867777482058768</v>
      </c>
      <c r="S3">
        <v>2.0131974923417002</v>
      </c>
      <c r="T3">
        <v>0</v>
      </c>
      <c r="U3">
        <v>21.530246918938289</v>
      </c>
      <c r="V3">
        <v>6.3930304877690274</v>
      </c>
      <c r="W3">
        <v>10.73846732406227</v>
      </c>
      <c r="X3">
        <v>45.490602177714365</v>
      </c>
      <c r="Y3">
        <v>0</v>
      </c>
      <c r="Z3">
        <v>4.0423957754122304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2.5160500158630765</v>
      </c>
      <c r="AG3">
        <v>12.878221200584429</v>
      </c>
      <c r="AH3">
        <v>0</v>
      </c>
      <c r="AI3">
        <v>0</v>
      </c>
      <c r="AJ3">
        <v>0</v>
      </c>
      <c r="AK3">
        <v>7.9606916402629917</v>
      </c>
      <c r="AL3">
        <v>0</v>
      </c>
      <c r="AM3">
        <v>0</v>
      </c>
      <c r="AN3">
        <v>0.69766037601753284</v>
      </c>
      <c r="AO3">
        <v>0</v>
      </c>
      <c r="AP3">
        <v>0.23703709956167815</v>
      </c>
      <c r="AQ3">
        <v>0</v>
      </c>
      <c r="AR3">
        <v>16.172544160300564</v>
      </c>
      <c r="AS3">
        <v>10.081120131914004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24.318562396781424</v>
      </c>
      <c r="BB3">
        <f>SUM(B3:AZ3)-BA3</f>
        <v>557.46522699990498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327.70175453783833</v>
      </c>
      <c r="M4">
        <v>27.927648417215401</v>
      </c>
      <c r="N4">
        <v>35.974317336018096</v>
      </c>
      <c r="O4">
        <v>0</v>
      </c>
      <c r="P4">
        <v>20.493431962594872</v>
      </c>
      <c r="Q4">
        <v>2.0150988115342527</v>
      </c>
      <c r="R4">
        <v>12.867777482058768</v>
      </c>
      <c r="S4">
        <v>2.0132348399034701</v>
      </c>
      <c r="T4">
        <v>0</v>
      </c>
      <c r="U4">
        <v>21.530246918938289</v>
      </c>
      <c r="V4">
        <v>6.3930304877690274</v>
      </c>
      <c r="W4">
        <v>10.73846732406227</v>
      </c>
      <c r="X4">
        <v>45.490602177714365</v>
      </c>
      <c r="Y4">
        <v>0</v>
      </c>
      <c r="Z4">
        <v>4.0423957754122304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2.5160500158630765</v>
      </c>
      <c r="AG4">
        <v>12.878221200584429</v>
      </c>
      <c r="AH4">
        <v>0</v>
      </c>
      <c r="AI4">
        <v>0</v>
      </c>
      <c r="AJ4">
        <v>0</v>
      </c>
      <c r="AK4">
        <v>7.9606916402629917</v>
      </c>
      <c r="AL4">
        <v>0</v>
      </c>
      <c r="AM4">
        <v>0</v>
      </c>
      <c r="AN4">
        <v>0.69766037601753284</v>
      </c>
      <c r="AO4">
        <v>0</v>
      </c>
      <c r="AP4">
        <v>0.23703709956167815</v>
      </c>
      <c r="AQ4">
        <v>0</v>
      </c>
      <c r="AR4">
        <v>16.172544160300564</v>
      </c>
      <c r="AS4">
        <v>10.081120131914004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23.731169623074535</v>
      </c>
      <c r="BB4">
        <f t="shared" ref="BB4:BB67" si="0">SUM(B4:AZ4)-BA4</f>
        <v>544.00016107248928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363.88999426161399</v>
      </c>
      <c r="M5">
        <v>27.927648417215401</v>
      </c>
      <c r="N5">
        <v>35.974317336018096</v>
      </c>
      <c r="O5">
        <v>0</v>
      </c>
      <c r="P5">
        <v>20.493431962594872</v>
      </c>
      <c r="Q5">
        <v>2.0150988115342527</v>
      </c>
      <c r="R5">
        <v>12.866730824514828</v>
      </c>
      <c r="S5">
        <v>2.0131974923417002</v>
      </c>
      <c r="T5">
        <v>0</v>
      </c>
      <c r="U5">
        <v>21.530246918938289</v>
      </c>
      <c r="V5">
        <v>6.3930304877690274</v>
      </c>
      <c r="W5">
        <v>10.73846732406227</v>
      </c>
      <c r="X5">
        <v>45.490602177714365</v>
      </c>
      <c r="Y5">
        <v>0</v>
      </c>
      <c r="Z5">
        <v>4.0423957754122304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2.5160500158630765</v>
      </c>
      <c r="AG5">
        <v>12.878221200584429</v>
      </c>
      <c r="AH5">
        <v>0</v>
      </c>
      <c r="AI5">
        <v>0</v>
      </c>
      <c r="AJ5">
        <v>0</v>
      </c>
      <c r="AK5">
        <v>7.9606916402629917</v>
      </c>
      <c r="AL5">
        <v>0</v>
      </c>
      <c r="AM5">
        <v>0</v>
      </c>
      <c r="AN5">
        <v>0.69766037601753284</v>
      </c>
      <c r="AO5">
        <v>0</v>
      </c>
      <c r="AP5">
        <v>0.23703709956167815</v>
      </c>
      <c r="AQ5">
        <v>0</v>
      </c>
      <c r="AR5">
        <v>14.470171090795242</v>
      </c>
      <c r="AS5">
        <v>10.081120131914004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25.172633537809588</v>
      </c>
      <c r="BB5">
        <f t="shared" si="0"/>
        <v>577.04347980691875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327.70175453783833</v>
      </c>
      <c r="M6">
        <v>27.927648417215401</v>
      </c>
      <c r="N6">
        <v>35.974317336018096</v>
      </c>
      <c r="O6">
        <v>0</v>
      </c>
      <c r="P6">
        <v>20.493431962594872</v>
      </c>
      <c r="Q6">
        <v>2.0150988115342527</v>
      </c>
      <c r="R6">
        <v>12.866730824514828</v>
      </c>
      <c r="S6">
        <v>2.0131974923417002</v>
      </c>
      <c r="T6">
        <v>0</v>
      </c>
      <c r="U6">
        <v>21.530246918938289</v>
      </c>
      <c r="V6">
        <v>6.3930304877690274</v>
      </c>
      <c r="W6">
        <v>10.73846732406227</v>
      </c>
      <c r="X6">
        <v>45.490602177714365</v>
      </c>
      <c r="Y6">
        <v>0</v>
      </c>
      <c r="Z6">
        <v>4.0423957754122304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2.5160500158630765</v>
      </c>
      <c r="AG6">
        <v>12.878221200584429</v>
      </c>
      <c r="AH6">
        <v>0</v>
      </c>
      <c r="AI6">
        <v>0</v>
      </c>
      <c r="AJ6">
        <v>0</v>
      </c>
      <c r="AK6">
        <v>7.9606916402629917</v>
      </c>
      <c r="AL6">
        <v>0</v>
      </c>
      <c r="AM6">
        <v>0</v>
      </c>
      <c r="AN6">
        <v>0.69766037601753284</v>
      </c>
      <c r="AO6">
        <v>0</v>
      </c>
      <c r="AP6">
        <v>0.23703709956167815</v>
      </c>
      <c r="AQ6">
        <v>0</v>
      </c>
      <c r="AR6">
        <v>14.470171090795242</v>
      </c>
      <c r="AS6">
        <v>10.081120131914004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23.659965117355796</v>
      </c>
      <c r="BB6">
        <f t="shared" si="0"/>
        <v>542.36790850359682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327.70175453783833</v>
      </c>
      <c r="M7">
        <v>27.927648417215401</v>
      </c>
      <c r="N7">
        <v>35.974317336018096</v>
      </c>
      <c r="O7">
        <v>0</v>
      </c>
      <c r="P7">
        <v>20.493431962594872</v>
      </c>
      <c r="Q7">
        <v>2.0150533676547018</v>
      </c>
      <c r="R7">
        <v>12.866498862109641</v>
      </c>
      <c r="S7">
        <v>2.0131601828896866</v>
      </c>
      <c r="T7">
        <v>0</v>
      </c>
      <c r="U7">
        <v>21.530246918938289</v>
      </c>
      <c r="V7">
        <v>6.3930304877690274</v>
      </c>
      <c r="W7">
        <v>10.73846732406227</v>
      </c>
      <c r="X7">
        <v>45.490602177714365</v>
      </c>
      <c r="Y7">
        <v>0</v>
      </c>
      <c r="Z7">
        <v>2.0211978877061152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2.5160500158630765</v>
      </c>
      <c r="AG7">
        <v>12.878221200584429</v>
      </c>
      <c r="AH7">
        <v>0</v>
      </c>
      <c r="AI7">
        <v>0</v>
      </c>
      <c r="AJ7">
        <v>0</v>
      </c>
      <c r="AK7">
        <v>7.9606916402629917</v>
      </c>
      <c r="AL7">
        <v>0</v>
      </c>
      <c r="AM7">
        <v>0</v>
      </c>
      <c r="AN7">
        <v>0.69766037601753284</v>
      </c>
      <c r="AO7">
        <v>0</v>
      </c>
      <c r="AP7">
        <v>0.23703709956167815</v>
      </c>
      <c r="AQ7">
        <v>0</v>
      </c>
      <c r="AR7">
        <v>14.470171090795242</v>
      </c>
      <c r="AS7">
        <v>10.081120131914004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23.575465890531888</v>
      </c>
      <c r="BB7">
        <f t="shared" si="0"/>
        <v>540.43089512697793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327.70175453783833</v>
      </c>
      <c r="M8">
        <v>27.927648417215401</v>
      </c>
      <c r="N8">
        <v>35.974317336018096</v>
      </c>
      <c r="O8">
        <v>0</v>
      </c>
      <c r="P8">
        <v>20.493431962594872</v>
      </c>
      <c r="Q8">
        <v>2.0150079787919539</v>
      </c>
      <c r="R8">
        <v>12.866498862109641</v>
      </c>
      <c r="S8">
        <v>2.0131601828896866</v>
      </c>
      <c r="T8">
        <v>0</v>
      </c>
      <c r="U8">
        <v>21.530246918938289</v>
      </c>
      <c r="V8">
        <v>6.3930304877690274</v>
      </c>
      <c r="W8">
        <v>10.73846732406227</v>
      </c>
      <c r="X8">
        <v>45.490602177714365</v>
      </c>
      <c r="Y8">
        <v>0</v>
      </c>
      <c r="Z8">
        <v>2.0211978877061152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2.5160500158630765</v>
      </c>
      <c r="AG8">
        <v>12.878221200584429</v>
      </c>
      <c r="AH8">
        <v>0</v>
      </c>
      <c r="AI8">
        <v>0</v>
      </c>
      <c r="AJ8">
        <v>0</v>
      </c>
      <c r="AK8">
        <v>7.9606916402629917</v>
      </c>
      <c r="AL8">
        <v>0</v>
      </c>
      <c r="AM8">
        <v>0</v>
      </c>
      <c r="AN8">
        <v>0.69766037601753284</v>
      </c>
      <c r="AO8">
        <v>0</v>
      </c>
      <c r="AP8">
        <v>0.23703709956167815</v>
      </c>
      <c r="AQ8">
        <v>0</v>
      </c>
      <c r="AR8">
        <v>14.470171090795242</v>
      </c>
      <c r="AS8">
        <v>10.081120131914004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23.575463993277424</v>
      </c>
      <c r="BB8">
        <f t="shared" si="0"/>
        <v>540.43085163536966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291.51433722209765</v>
      </c>
      <c r="M9">
        <v>27.927648417215401</v>
      </c>
      <c r="N9">
        <v>35.974317336018096</v>
      </c>
      <c r="O9">
        <v>0</v>
      </c>
      <c r="P9">
        <v>20.493431962594872</v>
      </c>
      <c r="Q9">
        <v>2.0150079787919539</v>
      </c>
      <c r="R9">
        <v>12.866498862109641</v>
      </c>
      <c r="S9">
        <v>2.0131601828896866</v>
      </c>
      <c r="T9">
        <v>0</v>
      </c>
      <c r="U9">
        <v>21.530246918938289</v>
      </c>
      <c r="V9">
        <v>6.3930304877690274</v>
      </c>
      <c r="W9">
        <v>10.73846732406227</v>
      </c>
      <c r="X9">
        <v>45.490602177714365</v>
      </c>
      <c r="Y9">
        <v>0</v>
      </c>
      <c r="Z9">
        <v>2.0211978877061152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2.5160500158630765</v>
      </c>
      <c r="AG9">
        <v>12.878221200584429</v>
      </c>
      <c r="AH9">
        <v>0</v>
      </c>
      <c r="AI9">
        <v>0</v>
      </c>
      <c r="AJ9">
        <v>0</v>
      </c>
      <c r="AK9">
        <v>7.9606916402629917</v>
      </c>
      <c r="AL9">
        <v>0</v>
      </c>
      <c r="AM9">
        <v>0</v>
      </c>
      <c r="AN9">
        <v>0.69766037601753284</v>
      </c>
      <c r="AO9">
        <v>0</v>
      </c>
      <c r="AP9">
        <v>0.23703709956167815</v>
      </c>
      <c r="AQ9">
        <v>0</v>
      </c>
      <c r="AR9">
        <v>14.470171090795242</v>
      </c>
      <c r="AS9">
        <v>10.081120131914004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22.062829949479465</v>
      </c>
      <c r="BB9">
        <f t="shared" si="0"/>
        <v>505.75606836342683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291.51433722209765</v>
      </c>
      <c r="M10">
        <v>27.927648417215401</v>
      </c>
      <c r="N10">
        <v>35.974317336018096</v>
      </c>
      <c r="O10">
        <v>0</v>
      </c>
      <c r="P10">
        <v>20.493431962594872</v>
      </c>
      <c r="Q10">
        <v>2.0150079787919539</v>
      </c>
      <c r="R10">
        <v>12.866498862109641</v>
      </c>
      <c r="S10">
        <v>2.0131601828896866</v>
      </c>
      <c r="T10">
        <v>0</v>
      </c>
      <c r="U10">
        <v>21.530246918938289</v>
      </c>
      <c r="V10">
        <v>6.3930304877690274</v>
      </c>
      <c r="W10">
        <v>10.73846732406227</v>
      </c>
      <c r="X10">
        <v>45.490602177714365</v>
      </c>
      <c r="Y10">
        <v>0</v>
      </c>
      <c r="Z10">
        <v>2.0211978877061152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2.5160500158630765</v>
      </c>
      <c r="AG10">
        <v>12.878221200584429</v>
      </c>
      <c r="AH10">
        <v>0</v>
      </c>
      <c r="AI10">
        <v>0</v>
      </c>
      <c r="AJ10">
        <v>0</v>
      </c>
      <c r="AK10">
        <v>7.9606916402629917</v>
      </c>
      <c r="AL10">
        <v>0</v>
      </c>
      <c r="AM10">
        <v>0</v>
      </c>
      <c r="AN10">
        <v>0.69766037601753284</v>
      </c>
      <c r="AO10">
        <v>0</v>
      </c>
      <c r="AP10">
        <v>0.23703709956167815</v>
      </c>
      <c r="AQ10">
        <v>0</v>
      </c>
      <c r="AR10">
        <v>14.470171090795242</v>
      </c>
      <c r="AS10">
        <v>10.081120131914004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22.062829949479465</v>
      </c>
      <c r="BB10">
        <f t="shared" si="0"/>
        <v>505.75606836342683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291.51433722209765</v>
      </c>
      <c r="M11">
        <v>27.927648417215401</v>
      </c>
      <c r="N11">
        <v>35.974317336018096</v>
      </c>
      <c r="O11">
        <v>0</v>
      </c>
      <c r="P11">
        <v>20.493431962594872</v>
      </c>
      <c r="Q11">
        <v>2.0150079787919539</v>
      </c>
      <c r="R11">
        <v>12.866614814829623</v>
      </c>
      <c r="S11">
        <v>2.0131974923417002</v>
      </c>
      <c r="T11">
        <v>0</v>
      </c>
      <c r="U11">
        <v>21.530246918938289</v>
      </c>
      <c r="V11">
        <v>6.3930304877690274</v>
      </c>
      <c r="W11">
        <v>10.73846732406227</v>
      </c>
      <c r="X11">
        <v>45.490602177714365</v>
      </c>
      <c r="Y11">
        <v>0</v>
      </c>
      <c r="Z11">
        <v>2.0211978877061152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2.5160500158630765</v>
      </c>
      <c r="AG11">
        <v>12.878221200584429</v>
      </c>
      <c r="AH11">
        <v>0</v>
      </c>
      <c r="AI11">
        <v>0</v>
      </c>
      <c r="AJ11">
        <v>0</v>
      </c>
      <c r="AK11">
        <v>7.9606916402629917</v>
      </c>
      <c r="AL11">
        <v>0</v>
      </c>
      <c r="AM11">
        <v>0</v>
      </c>
      <c r="AN11">
        <v>0.69766037601753284</v>
      </c>
      <c r="AO11">
        <v>0</v>
      </c>
      <c r="AP11">
        <v>0.23703709956167815</v>
      </c>
      <c r="AQ11">
        <v>0</v>
      </c>
      <c r="AR11">
        <v>16.172544160300564</v>
      </c>
      <c r="AS11">
        <v>10.081120131914004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22.133995550143581</v>
      </c>
      <c r="BB11">
        <f t="shared" si="0"/>
        <v>507.38742909444011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291.51433722209765</v>
      </c>
      <c r="M12">
        <v>27.927648417215401</v>
      </c>
      <c r="N12">
        <v>35.974317336018096</v>
      </c>
      <c r="O12">
        <v>0</v>
      </c>
      <c r="P12">
        <v>20.493431962594872</v>
      </c>
      <c r="Q12">
        <v>2.0143740517646744</v>
      </c>
      <c r="R12">
        <v>12.866614814829623</v>
      </c>
      <c r="S12">
        <v>2.0130494023231278</v>
      </c>
      <c r="T12">
        <v>0</v>
      </c>
      <c r="U12">
        <v>21.530246918938289</v>
      </c>
      <c r="V12">
        <v>6.3930304877690274</v>
      </c>
      <c r="W12">
        <v>10.73846732406227</v>
      </c>
      <c r="X12">
        <v>45.490602177714365</v>
      </c>
      <c r="Y12">
        <v>0</v>
      </c>
      <c r="Z12">
        <v>2.0211978877061152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2.5160500158630765</v>
      </c>
      <c r="AG12">
        <v>12.878221200584429</v>
      </c>
      <c r="AH12">
        <v>0</v>
      </c>
      <c r="AI12">
        <v>0</v>
      </c>
      <c r="AJ12">
        <v>0</v>
      </c>
      <c r="AK12">
        <v>7.9606916402629917</v>
      </c>
      <c r="AL12">
        <v>0</v>
      </c>
      <c r="AM12">
        <v>0</v>
      </c>
      <c r="AN12">
        <v>0.69766037601753284</v>
      </c>
      <c r="AO12">
        <v>0</v>
      </c>
      <c r="AP12">
        <v>0.23703709956167815</v>
      </c>
      <c r="AQ12">
        <v>0</v>
      </c>
      <c r="AR12">
        <v>16.172544160300564</v>
      </c>
      <c r="AS12">
        <v>10.081120131914004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22.133962861831058</v>
      </c>
      <c r="BB12">
        <f t="shared" si="0"/>
        <v>507.38667976570673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291.51433722209765</v>
      </c>
      <c r="M13">
        <v>27.927648417215401</v>
      </c>
      <c r="N13">
        <v>35.974317336018096</v>
      </c>
      <c r="O13">
        <v>0</v>
      </c>
      <c r="P13">
        <v>20.493431962594872</v>
      </c>
      <c r="Q13">
        <v>2.0143740517646744</v>
      </c>
      <c r="R13">
        <v>12.866614814829623</v>
      </c>
      <c r="S13">
        <v>2.0130494023231278</v>
      </c>
      <c r="T13">
        <v>0</v>
      </c>
      <c r="U13">
        <v>21.530246918938289</v>
      </c>
      <c r="V13">
        <v>6.3930304877690274</v>
      </c>
      <c r="W13">
        <v>10.73846732406227</v>
      </c>
      <c r="X13">
        <v>45.490602177714365</v>
      </c>
      <c r="Y13">
        <v>0</v>
      </c>
      <c r="Z13">
        <v>2.0211978877061152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2.5160500158630765</v>
      </c>
      <c r="AG13">
        <v>12.878221200584429</v>
      </c>
      <c r="AH13">
        <v>0</v>
      </c>
      <c r="AI13">
        <v>0</v>
      </c>
      <c r="AJ13">
        <v>0</v>
      </c>
      <c r="AK13">
        <v>7.9606916402629917</v>
      </c>
      <c r="AL13">
        <v>0</v>
      </c>
      <c r="AM13">
        <v>0</v>
      </c>
      <c r="AN13">
        <v>0.69766037601753284</v>
      </c>
      <c r="AO13">
        <v>0</v>
      </c>
      <c r="AP13">
        <v>0.11851854978083907</v>
      </c>
      <c r="AQ13">
        <v>0</v>
      </c>
      <c r="AR13">
        <v>14.470171090795242</v>
      </c>
      <c r="AS13">
        <v>10.081120131914004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22.057849592144898</v>
      </c>
      <c r="BB13">
        <f t="shared" si="0"/>
        <v>505.64190141610669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291.51433722209765</v>
      </c>
      <c r="M14">
        <v>27.927648417215401</v>
      </c>
      <c r="N14">
        <v>35.974317336018096</v>
      </c>
      <c r="O14">
        <v>0</v>
      </c>
      <c r="P14">
        <v>20.493431962594872</v>
      </c>
      <c r="Q14">
        <v>2.0143740517646744</v>
      </c>
      <c r="R14">
        <v>12.866498862109641</v>
      </c>
      <c r="S14">
        <v>2.0130041303405419</v>
      </c>
      <c r="T14">
        <v>0</v>
      </c>
      <c r="U14">
        <v>21.530246918938289</v>
      </c>
      <c r="V14">
        <v>6.3930304877690274</v>
      </c>
      <c r="W14">
        <v>10.73846732406227</v>
      </c>
      <c r="X14">
        <v>45.490602177714365</v>
      </c>
      <c r="Y14">
        <v>0</v>
      </c>
      <c r="Z14">
        <v>2.0211978877061152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2.5160500158630765</v>
      </c>
      <c r="AG14">
        <v>12.878221200584429</v>
      </c>
      <c r="AH14">
        <v>0</v>
      </c>
      <c r="AI14">
        <v>0</v>
      </c>
      <c r="AJ14">
        <v>0</v>
      </c>
      <c r="AK14">
        <v>7.9606916402629917</v>
      </c>
      <c r="AL14">
        <v>0</v>
      </c>
      <c r="AM14">
        <v>0</v>
      </c>
      <c r="AN14">
        <v>0.69766037601753284</v>
      </c>
      <c r="AO14">
        <v>0</v>
      </c>
      <c r="AP14">
        <v>0.11851854978083907</v>
      </c>
      <c r="AQ14">
        <v>0</v>
      </c>
      <c r="AR14">
        <v>14.470171090795242</v>
      </c>
      <c r="AS14">
        <v>10.081120131914004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22.057842852952334</v>
      </c>
      <c r="BB14">
        <f t="shared" si="0"/>
        <v>505.64174693059675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291.51433722209765</v>
      </c>
      <c r="M15">
        <v>27.927648417215401</v>
      </c>
      <c r="N15">
        <v>35.974317336018096</v>
      </c>
      <c r="O15">
        <v>0</v>
      </c>
      <c r="P15">
        <v>20.493431962594872</v>
      </c>
      <c r="Q15">
        <v>2.0143740517646744</v>
      </c>
      <c r="R15">
        <v>12.866614814829623</v>
      </c>
      <c r="S15">
        <v>2.0130494023231278</v>
      </c>
      <c r="T15">
        <v>0</v>
      </c>
      <c r="U15">
        <v>21.530246918938289</v>
      </c>
      <c r="V15">
        <v>6.3930304877690274</v>
      </c>
      <c r="W15">
        <v>10.73846732406227</v>
      </c>
      <c r="X15">
        <v>45.490602177714365</v>
      </c>
      <c r="Y15">
        <v>0</v>
      </c>
      <c r="Z15">
        <v>2.0211978877061152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2.5160500158630765</v>
      </c>
      <c r="AG15">
        <v>12.878221200584429</v>
      </c>
      <c r="AH15">
        <v>0</v>
      </c>
      <c r="AI15">
        <v>0</v>
      </c>
      <c r="AJ15">
        <v>0</v>
      </c>
      <c r="AK15">
        <v>7.9606916402629917</v>
      </c>
      <c r="AL15">
        <v>0</v>
      </c>
      <c r="AM15">
        <v>0</v>
      </c>
      <c r="AN15">
        <v>0.69766037601753284</v>
      </c>
      <c r="AO15">
        <v>0</v>
      </c>
      <c r="AP15">
        <v>0.11851854978083907</v>
      </c>
      <c r="AQ15">
        <v>0</v>
      </c>
      <c r="AR15">
        <v>14.470171090795242</v>
      </c>
      <c r="AS15">
        <v>9.8371821135462305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22.047652982977127</v>
      </c>
      <c r="BB15">
        <f t="shared" si="0"/>
        <v>505.40816000690671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291.51433722209765</v>
      </c>
      <c r="M16">
        <v>27.927648417215401</v>
      </c>
      <c r="N16">
        <v>35.974317336018096</v>
      </c>
      <c r="O16">
        <v>0</v>
      </c>
      <c r="P16">
        <v>20.493431962594872</v>
      </c>
      <c r="Q16">
        <v>2.0143740517646744</v>
      </c>
      <c r="R16">
        <v>12.866614814829623</v>
      </c>
      <c r="S16">
        <v>2.0130494023231278</v>
      </c>
      <c r="T16">
        <v>0</v>
      </c>
      <c r="U16">
        <v>21.530246918938289</v>
      </c>
      <c r="V16">
        <v>6.3930304877690274</v>
      </c>
      <c r="W16">
        <v>10.73846732406227</v>
      </c>
      <c r="X16">
        <v>45.490602177714365</v>
      </c>
      <c r="Y16">
        <v>0</v>
      </c>
      <c r="Z16">
        <v>2.0211978877061152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2.5160500158630765</v>
      </c>
      <c r="AG16">
        <v>12.878221200584429</v>
      </c>
      <c r="AH16">
        <v>0</v>
      </c>
      <c r="AI16">
        <v>0</v>
      </c>
      <c r="AJ16">
        <v>0</v>
      </c>
      <c r="AK16">
        <v>7.9606916402629917</v>
      </c>
      <c r="AL16">
        <v>0</v>
      </c>
      <c r="AM16">
        <v>0</v>
      </c>
      <c r="AN16">
        <v>0.69766037601753284</v>
      </c>
      <c r="AO16">
        <v>0</v>
      </c>
      <c r="AP16">
        <v>0.11851854978083907</v>
      </c>
      <c r="AQ16">
        <v>0</v>
      </c>
      <c r="AR16">
        <v>14.470171090795242</v>
      </c>
      <c r="AS16">
        <v>9.8371821135462305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22.047652982977127</v>
      </c>
      <c r="BB16">
        <f t="shared" si="0"/>
        <v>505.40816000690671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291.51433722209765</v>
      </c>
      <c r="M17">
        <v>27.927648417215401</v>
      </c>
      <c r="N17">
        <v>35.974317336018096</v>
      </c>
      <c r="O17">
        <v>0</v>
      </c>
      <c r="P17">
        <v>20.493431962594872</v>
      </c>
      <c r="Q17">
        <v>2.0143740517646744</v>
      </c>
      <c r="R17">
        <v>12.866846891207253</v>
      </c>
      <c r="S17">
        <v>2.0130947305442008</v>
      </c>
      <c r="T17">
        <v>0</v>
      </c>
      <c r="U17">
        <v>21.530246918938289</v>
      </c>
      <c r="V17">
        <v>6.3930304877690274</v>
      </c>
      <c r="W17">
        <v>10.73846732406227</v>
      </c>
      <c r="X17">
        <v>45.490602177714365</v>
      </c>
      <c r="Y17">
        <v>0</v>
      </c>
      <c r="Z17">
        <v>2.0211978877061152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2.5160500158630765</v>
      </c>
      <c r="AG17">
        <v>12.878221200584429</v>
      </c>
      <c r="AH17">
        <v>0</v>
      </c>
      <c r="AI17">
        <v>0</v>
      </c>
      <c r="AJ17">
        <v>0</v>
      </c>
      <c r="AK17">
        <v>7.9606916402629917</v>
      </c>
      <c r="AL17">
        <v>0</v>
      </c>
      <c r="AM17">
        <v>0</v>
      </c>
      <c r="AN17">
        <v>0.69766037601753284</v>
      </c>
      <c r="AO17">
        <v>0</v>
      </c>
      <c r="AP17">
        <v>0.11851854978083907</v>
      </c>
      <c r="AQ17">
        <v>0</v>
      </c>
      <c r="AR17">
        <v>14.470171090795242</v>
      </c>
      <c r="AS17">
        <v>9.8371821135462305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22.047664578489353</v>
      </c>
      <c r="BB17">
        <f t="shared" si="0"/>
        <v>505.40842581599321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291.51433722209765</v>
      </c>
      <c r="M18">
        <v>27.927648417215401</v>
      </c>
      <c r="N18">
        <v>35.974317336018096</v>
      </c>
      <c r="O18">
        <v>0</v>
      </c>
      <c r="P18">
        <v>20.493431962594872</v>
      </c>
      <c r="Q18">
        <v>2.0143740517646744</v>
      </c>
      <c r="R18">
        <v>12.866846891207253</v>
      </c>
      <c r="S18">
        <v>2.0130947305442008</v>
      </c>
      <c r="T18">
        <v>0</v>
      </c>
      <c r="U18">
        <v>21.530246918938289</v>
      </c>
      <c r="V18">
        <v>6.3930304877690274</v>
      </c>
      <c r="W18">
        <v>10.73846732406227</v>
      </c>
      <c r="X18">
        <v>45.490602177714365</v>
      </c>
      <c r="Y18">
        <v>0</v>
      </c>
      <c r="Z18">
        <v>2.0211978877061152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2.5160500158630765</v>
      </c>
      <c r="AG18">
        <v>12.878221200584429</v>
      </c>
      <c r="AH18">
        <v>0</v>
      </c>
      <c r="AI18">
        <v>0</v>
      </c>
      <c r="AJ18">
        <v>0</v>
      </c>
      <c r="AK18">
        <v>7.9606916402629917</v>
      </c>
      <c r="AL18">
        <v>0</v>
      </c>
      <c r="AM18">
        <v>1.6208815673137131</v>
      </c>
      <c r="AN18">
        <v>0.69766037601753284</v>
      </c>
      <c r="AO18">
        <v>0</v>
      </c>
      <c r="AP18">
        <v>0.11851854978083907</v>
      </c>
      <c r="AQ18">
        <v>0</v>
      </c>
      <c r="AR18">
        <v>14.470171090795242</v>
      </c>
      <c r="AS18">
        <v>9.8371821135462305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22.115417428003067</v>
      </c>
      <c r="BB18">
        <f t="shared" si="0"/>
        <v>506.96155453379311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291.51433722209765</v>
      </c>
      <c r="M19">
        <v>27.927648417215401</v>
      </c>
      <c r="N19">
        <v>35.974317336018096</v>
      </c>
      <c r="O19">
        <v>0</v>
      </c>
      <c r="P19">
        <v>20.493431962594872</v>
      </c>
      <c r="Q19">
        <v>2.0143740517646744</v>
      </c>
      <c r="R19">
        <v>12.866846891207253</v>
      </c>
      <c r="S19">
        <v>2.0130947305442008</v>
      </c>
      <c r="T19">
        <v>0</v>
      </c>
      <c r="U19">
        <v>21.530246918938289</v>
      </c>
      <c r="V19">
        <v>6.3930304877690274</v>
      </c>
      <c r="W19">
        <v>10.73846732406227</v>
      </c>
      <c r="X19">
        <v>45.490602177714365</v>
      </c>
      <c r="Y19">
        <v>0</v>
      </c>
      <c r="Z19">
        <v>2.0211978877061152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2.5160500158630765</v>
      </c>
      <c r="AG19">
        <v>12.878221200584429</v>
      </c>
      <c r="AH19">
        <v>0</v>
      </c>
      <c r="AI19">
        <v>0</v>
      </c>
      <c r="AJ19">
        <v>0</v>
      </c>
      <c r="AK19">
        <v>7.9606916402629917</v>
      </c>
      <c r="AL19">
        <v>0</v>
      </c>
      <c r="AM19">
        <v>1.6208815673137131</v>
      </c>
      <c r="AN19">
        <v>0.69766037601753284</v>
      </c>
      <c r="AO19">
        <v>0</v>
      </c>
      <c r="AP19">
        <v>0.11851854978083907</v>
      </c>
      <c r="AQ19">
        <v>0</v>
      </c>
      <c r="AR19">
        <v>16.172544160300564</v>
      </c>
      <c r="AS19">
        <v>9.8371821135462305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22.18657662230839</v>
      </c>
      <c r="BB19">
        <f t="shared" si="0"/>
        <v>508.59276840899315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291.51433722209765</v>
      </c>
      <c r="M20">
        <v>27.927648417215401</v>
      </c>
      <c r="N20">
        <v>35.974317336018096</v>
      </c>
      <c r="O20">
        <v>0</v>
      </c>
      <c r="P20">
        <v>20.493431962594872</v>
      </c>
      <c r="Q20">
        <v>2.0143740517646744</v>
      </c>
      <c r="R20">
        <v>12.866730824514828</v>
      </c>
      <c r="S20">
        <v>2.0130494023231278</v>
      </c>
      <c r="T20">
        <v>0</v>
      </c>
      <c r="U20">
        <v>21.530246918938289</v>
      </c>
      <c r="V20">
        <v>6.3930304877690274</v>
      </c>
      <c r="W20">
        <v>10.73846732406227</v>
      </c>
      <c r="X20">
        <v>45.490602177714365</v>
      </c>
      <c r="Y20">
        <v>0</v>
      </c>
      <c r="Z20">
        <v>2.0211978877061152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2.5160500158630765</v>
      </c>
      <c r="AG20">
        <v>12.878221200584429</v>
      </c>
      <c r="AH20">
        <v>0</v>
      </c>
      <c r="AI20">
        <v>0</v>
      </c>
      <c r="AJ20">
        <v>0</v>
      </c>
      <c r="AK20">
        <v>7.9606916402629917</v>
      </c>
      <c r="AL20">
        <v>0</v>
      </c>
      <c r="AM20">
        <v>1.6208815673137131</v>
      </c>
      <c r="AN20">
        <v>0.69766037601753284</v>
      </c>
      <c r="AO20">
        <v>0</v>
      </c>
      <c r="AP20">
        <v>0.11851854978083907</v>
      </c>
      <c r="AQ20">
        <v>0</v>
      </c>
      <c r="AR20">
        <v>16.172544160300564</v>
      </c>
      <c r="AS20">
        <v>9.8371821135462305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22.186569876001005</v>
      </c>
      <c r="BB20">
        <f t="shared" si="0"/>
        <v>508.59261376038711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291.51433722209765</v>
      </c>
      <c r="M21">
        <v>27.927648417215401</v>
      </c>
      <c r="N21">
        <v>35.974317336018096</v>
      </c>
      <c r="O21">
        <v>0</v>
      </c>
      <c r="P21">
        <v>20.493431962594872</v>
      </c>
      <c r="Q21">
        <v>2.0143740517646744</v>
      </c>
      <c r="R21">
        <v>12.866730824514828</v>
      </c>
      <c r="S21">
        <v>2.0130494023231278</v>
      </c>
      <c r="T21">
        <v>0</v>
      </c>
      <c r="U21">
        <v>21.530246918938289</v>
      </c>
      <c r="V21">
        <v>6.3930304877690274</v>
      </c>
      <c r="W21">
        <v>10.73846732406227</v>
      </c>
      <c r="X21">
        <v>45.490602177714365</v>
      </c>
      <c r="Y21">
        <v>0</v>
      </c>
      <c r="Z21">
        <v>2.0211978877061152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2.5160500158630765</v>
      </c>
      <c r="AG21">
        <v>12.878221200584429</v>
      </c>
      <c r="AH21">
        <v>0</v>
      </c>
      <c r="AI21">
        <v>0</v>
      </c>
      <c r="AJ21">
        <v>0</v>
      </c>
      <c r="AK21">
        <v>7.9606916402629917</v>
      </c>
      <c r="AL21">
        <v>0</v>
      </c>
      <c r="AM21">
        <v>3.291636611041536</v>
      </c>
      <c r="AN21">
        <v>0.69766037601753284</v>
      </c>
      <c r="AO21">
        <v>0</v>
      </c>
      <c r="AP21">
        <v>0.11851854978083907</v>
      </c>
      <c r="AQ21">
        <v>0</v>
      </c>
      <c r="AR21">
        <v>14.470171090795242</v>
      </c>
      <c r="AS21">
        <v>9.8371821135462305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22.185248242523507</v>
      </c>
      <c r="BB21">
        <f t="shared" si="0"/>
        <v>508.56231736808712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291.51433722209765</v>
      </c>
      <c r="M22">
        <v>27.927648417215401</v>
      </c>
      <c r="N22">
        <v>35.974317336018096</v>
      </c>
      <c r="O22">
        <v>0</v>
      </c>
      <c r="P22">
        <v>20.493431962594872</v>
      </c>
      <c r="Q22">
        <v>2.0143740517646744</v>
      </c>
      <c r="R22">
        <v>12.866846891207253</v>
      </c>
      <c r="S22">
        <v>2.0130494023231278</v>
      </c>
      <c r="T22">
        <v>0</v>
      </c>
      <c r="U22">
        <v>21.530246918938289</v>
      </c>
      <c r="V22">
        <v>6.3930304877690274</v>
      </c>
      <c r="W22">
        <v>10.73846732406227</v>
      </c>
      <c r="X22">
        <v>45.490602177714365</v>
      </c>
      <c r="Y22">
        <v>0</v>
      </c>
      <c r="Z22">
        <v>2.0211978877061152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2.5160500158630765</v>
      </c>
      <c r="AG22">
        <v>12.878221200584429</v>
      </c>
      <c r="AH22">
        <v>0</v>
      </c>
      <c r="AI22">
        <v>0</v>
      </c>
      <c r="AJ22">
        <v>0</v>
      </c>
      <c r="AK22">
        <v>7.9606916402629917</v>
      </c>
      <c r="AL22">
        <v>0</v>
      </c>
      <c r="AM22">
        <v>4.9274806281569603</v>
      </c>
      <c r="AN22">
        <v>0.69766037601753284</v>
      </c>
      <c r="AO22">
        <v>0</v>
      </c>
      <c r="AP22">
        <v>0.11851854978083907</v>
      </c>
      <c r="AQ22">
        <v>0</v>
      </c>
      <c r="AR22">
        <v>14.470171090795242</v>
      </c>
      <c r="AS22">
        <v>9.8371821135462305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22.253631374026675</v>
      </c>
      <c r="BB22">
        <f t="shared" si="0"/>
        <v>510.12989432039171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291.51433722209765</v>
      </c>
      <c r="M23">
        <v>27.927648417215401</v>
      </c>
      <c r="N23">
        <v>35.974317336018096</v>
      </c>
      <c r="O23">
        <v>0</v>
      </c>
      <c r="P23">
        <v>20.493431962594872</v>
      </c>
      <c r="Q23">
        <v>2.0143740517646744</v>
      </c>
      <c r="R23">
        <v>12.867894063712479</v>
      </c>
      <c r="S23">
        <v>2.013140115108619</v>
      </c>
      <c r="T23">
        <v>0</v>
      </c>
      <c r="U23">
        <v>21.530246918938289</v>
      </c>
      <c r="V23">
        <v>6.3930304877690274</v>
      </c>
      <c r="W23">
        <v>10.73846732406227</v>
      </c>
      <c r="X23">
        <v>45.490602177714365</v>
      </c>
      <c r="Y23">
        <v>0</v>
      </c>
      <c r="Z23">
        <v>4.0423957754122304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2.5160500158630765</v>
      </c>
      <c r="AG23">
        <v>12.878221200584429</v>
      </c>
      <c r="AH23">
        <v>5.9036891087455645</v>
      </c>
      <c r="AI23">
        <v>0</v>
      </c>
      <c r="AJ23">
        <v>0</v>
      </c>
      <c r="AK23">
        <v>7.9606916402629917</v>
      </c>
      <c r="AL23">
        <v>0</v>
      </c>
      <c r="AM23">
        <v>4.9274806281569603</v>
      </c>
      <c r="AN23">
        <v>0</v>
      </c>
      <c r="AO23">
        <v>0</v>
      </c>
      <c r="AP23">
        <v>0.11851854978083907</v>
      </c>
      <c r="AQ23">
        <v>0</v>
      </c>
      <c r="AR23">
        <v>14.470171090795242</v>
      </c>
      <c r="AS23">
        <v>9.8371821135462305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22.555777010365965</v>
      </c>
      <c r="BB23">
        <f t="shared" si="0"/>
        <v>517.05611318977719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327.70175453783833</v>
      </c>
      <c r="M24">
        <v>27.927648417215401</v>
      </c>
      <c r="N24">
        <v>35.974317336018096</v>
      </c>
      <c r="O24">
        <v>0</v>
      </c>
      <c r="P24">
        <v>20.493431962594872</v>
      </c>
      <c r="Q24">
        <v>2.0150079787919539</v>
      </c>
      <c r="R24">
        <v>12.867894063712479</v>
      </c>
      <c r="S24">
        <v>2.0132722256334183</v>
      </c>
      <c r="T24">
        <v>0</v>
      </c>
      <c r="U24">
        <v>21.530246918938289</v>
      </c>
      <c r="V24">
        <v>6.3930304877690274</v>
      </c>
      <c r="W24">
        <v>10.73846732406227</v>
      </c>
      <c r="X24">
        <v>45.490602177714365</v>
      </c>
      <c r="Y24">
        <v>0</v>
      </c>
      <c r="Z24">
        <v>4.0423957754122304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2.5160500158630765</v>
      </c>
      <c r="AG24">
        <v>12.878221200584429</v>
      </c>
      <c r="AH24">
        <v>11.807378217491129</v>
      </c>
      <c r="AI24">
        <v>0</v>
      </c>
      <c r="AJ24">
        <v>0</v>
      </c>
      <c r="AK24">
        <v>7.9606916402629917</v>
      </c>
      <c r="AL24">
        <v>0</v>
      </c>
      <c r="AM24">
        <v>4.9274806281569603</v>
      </c>
      <c r="AN24">
        <v>0</v>
      </c>
      <c r="AO24">
        <v>0</v>
      </c>
      <c r="AP24">
        <v>0.11851854978083907</v>
      </c>
      <c r="AQ24">
        <v>4.124495096848257</v>
      </c>
      <c r="AR24">
        <v>14.470171090795242</v>
      </c>
      <c r="AS24">
        <v>9.8371821135462305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24.487621174327419</v>
      </c>
      <c r="BB24">
        <f t="shared" si="0"/>
        <v>561.34063658470245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341.77523004221433</v>
      </c>
      <c r="M25">
        <v>27.927648417215401</v>
      </c>
      <c r="N25">
        <v>35.974317336018096</v>
      </c>
      <c r="O25">
        <v>0</v>
      </c>
      <c r="P25">
        <v>20.493431962594872</v>
      </c>
      <c r="Q25">
        <v>2.0150079787919539</v>
      </c>
      <c r="R25">
        <v>12.866557512219739</v>
      </c>
      <c r="S25">
        <v>2.0134597288589262</v>
      </c>
      <c r="T25">
        <v>0</v>
      </c>
      <c r="U25">
        <v>21.530246918938289</v>
      </c>
      <c r="V25">
        <v>6.3930304877690274</v>
      </c>
      <c r="W25">
        <v>10.73846732406227</v>
      </c>
      <c r="X25">
        <v>45.490602177714365</v>
      </c>
      <c r="Y25">
        <v>0</v>
      </c>
      <c r="Z25">
        <v>4.0423957754122304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2.5160500158630765</v>
      </c>
      <c r="AG25">
        <v>12.878221200584429</v>
      </c>
      <c r="AH25">
        <v>17.711067326236694</v>
      </c>
      <c r="AI25">
        <v>0</v>
      </c>
      <c r="AJ25">
        <v>0</v>
      </c>
      <c r="AK25">
        <v>7.9606916402629917</v>
      </c>
      <c r="AL25">
        <v>0</v>
      </c>
      <c r="AM25">
        <v>4.9274806281569603</v>
      </c>
      <c r="AN25">
        <v>0</v>
      </c>
      <c r="AO25">
        <v>0</v>
      </c>
      <c r="AP25">
        <v>0.11851854978083907</v>
      </c>
      <c r="AQ25">
        <v>12.373484980171154</v>
      </c>
      <c r="AR25">
        <v>16.172544160300564</v>
      </c>
      <c r="AS25">
        <v>9.8371821135462305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25.738585596366519</v>
      </c>
      <c r="BB25">
        <f t="shared" si="0"/>
        <v>590.01705068034607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4.7065440898827626</v>
      </c>
      <c r="L26">
        <v>378.47842692095372</v>
      </c>
      <c r="M26">
        <v>27.927648417215401</v>
      </c>
      <c r="N26">
        <v>35.974317336018096</v>
      </c>
      <c r="O26">
        <v>0</v>
      </c>
      <c r="P26">
        <v>20.493431962594872</v>
      </c>
      <c r="Q26">
        <v>6.6616576333765218</v>
      </c>
      <c r="R26">
        <v>12.866557512219739</v>
      </c>
      <c r="S26">
        <v>8.0347287845876156</v>
      </c>
      <c r="T26">
        <v>0</v>
      </c>
      <c r="U26">
        <v>21.530246918938289</v>
      </c>
      <c r="V26">
        <v>6.3930304877690274</v>
      </c>
      <c r="W26">
        <v>10.73846732406227</v>
      </c>
      <c r="X26">
        <v>45.490602177714365</v>
      </c>
      <c r="Y26">
        <v>0</v>
      </c>
      <c r="Z26">
        <v>4.0423957754122304</v>
      </c>
      <c r="AA26">
        <v>0</v>
      </c>
      <c r="AB26">
        <v>1.0410235785848465</v>
      </c>
      <c r="AC26">
        <v>2.3850648134001249</v>
      </c>
      <c r="AD26">
        <v>0</v>
      </c>
      <c r="AE26">
        <v>0</v>
      </c>
      <c r="AF26">
        <v>2.5160500158630765</v>
      </c>
      <c r="AG26">
        <v>12.878221200584429</v>
      </c>
      <c r="AH26">
        <v>26.566601302963889</v>
      </c>
      <c r="AI26">
        <v>0</v>
      </c>
      <c r="AJ26">
        <v>0</v>
      </c>
      <c r="AK26">
        <v>7.9606916402629917</v>
      </c>
      <c r="AL26">
        <v>0</v>
      </c>
      <c r="AM26">
        <v>4.9274806281569603</v>
      </c>
      <c r="AN26">
        <v>0</v>
      </c>
      <c r="AO26">
        <v>0</v>
      </c>
      <c r="AP26">
        <v>0.19753091630139843</v>
      </c>
      <c r="AQ26">
        <v>12.373484980171154</v>
      </c>
      <c r="AR26">
        <v>16.172544160300564</v>
      </c>
      <c r="AS26">
        <v>9.8371821135462305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28.432106302878772</v>
      </c>
      <c r="BB26">
        <f t="shared" si="0"/>
        <v>651.76182438800197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361.87763289317786</v>
      </c>
      <c r="M27">
        <v>27.927648417215401</v>
      </c>
      <c r="N27">
        <v>35.974317336018096</v>
      </c>
      <c r="O27">
        <v>0</v>
      </c>
      <c r="P27">
        <v>20.493431962594872</v>
      </c>
      <c r="Q27">
        <v>2.0146461643835964</v>
      </c>
      <c r="R27">
        <v>12.866557512219739</v>
      </c>
      <c r="S27">
        <v>2.013215269378013</v>
      </c>
      <c r="T27">
        <v>0</v>
      </c>
      <c r="U27">
        <v>21.530246918938289</v>
      </c>
      <c r="V27">
        <v>6.3930304877690274</v>
      </c>
      <c r="W27">
        <v>10.73846732406227</v>
      </c>
      <c r="X27">
        <v>45.490602177714365</v>
      </c>
      <c r="Y27">
        <v>0</v>
      </c>
      <c r="Z27">
        <v>4.0423957754122304</v>
      </c>
      <c r="AA27">
        <v>1.169456154456272</v>
      </c>
      <c r="AB27">
        <v>4.0808111944270502</v>
      </c>
      <c r="AC27">
        <v>2.782575459194323</v>
      </c>
      <c r="AD27">
        <v>0</v>
      </c>
      <c r="AE27">
        <v>0</v>
      </c>
      <c r="AF27">
        <v>2.5160500158630765</v>
      </c>
      <c r="AG27">
        <v>12.878221200584429</v>
      </c>
      <c r="AH27">
        <v>23.614756434982258</v>
      </c>
      <c r="AI27">
        <v>1.1921708758088081</v>
      </c>
      <c r="AJ27">
        <v>0</v>
      </c>
      <c r="AK27">
        <v>7.9606916402629917</v>
      </c>
      <c r="AL27">
        <v>0</v>
      </c>
      <c r="AM27">
        <v>4.9274806281569603</v>
      </c>
      <c r="AN27">
        <v>0</v>
      </c>
      <c r="AO27">
        <v>0</v>
      </c>
      <c r="AP27">
        <v>0.19753091630139843</v>
      </c>
      <c r="AQ27">
        <v>11.248622709246503</v>
      </c>
      <c r="AR27">
        <v>14.470171090795242</v>
      </c>
      <c r="AS27">
        <v>9.8371821135462305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27.09634474971082</v>
      </c>
      <c r="BB27">
        <f t="shared" si="0"/>
        <v>621.14156792279846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327.70016528212813</v>
      </c>
      <c r="M28">
        <v>27.927648417215401</v>
      </c>
      <c r="N28">
        <v>35.974317336018096</v>
      </c>
      <c r="O28">
        <v>0</v>
      </c>
      <c r="P28">
        <v>20.493431962594872</v>
      </c>
      <c r="Q28">
        <v>2.0146461643835964</v>
      </c>
      <c r="R28">
        <v>12.866557512219739</v>
      </c>
      <c r="S28">
        <v>2.013215269378013</v>
      </c>
      <c r="T28">
        <v>0</v>
      </c>
      <c r="U28">
        <v>21.530246918938289</v>
      </c>
      <c r="V28">
        <v>6.3930304877690274</v>
      </c>
      <c r="W28">
        <v>10.73846732406227</v>
      </c>
      <c r="X28">
        <v>45.490602177714365</v>
      </c>
      <c r="Y28">
        <v>0</v>
      </c>
      <c r="Z28">
        <v>4.0423957754122304</v>
      </c>
      <c r="AA28">
        <v>4.3123701699018984</v>
      </c>
      <c r="AB28">
        <v>8.2032631700062613</v>
      </c>
      <c r="AC28">
        <v>5.5651515441452721</v>
      </c>
      <c r="AD28">
        <v>2.8437006887914835</v>
      </c>
      <c r="AE28">
        <v>0</v>
      </c>
      <c r="AF28">
        <v>2.5160500158630765</v>
      </c>
      <c r="AG28">
        <v>12.878221200584429</v>
      </c>
      <c r="AH28">
        <v>36.455280434669177</v>
      </c>
      <c r="AI28">
        <v>5.166073690878731</v>
      </c>
      <c r="AJ28">
        <v>0</v>
      </c>
      <c r="AK28">
        <v>7.9606916402629917</v>
      </c>
      <c r="AL28">
        <v>0</v>
      </c>
      <c r="AM28">
        <v>4.9274806281569603</v>
      </c>
      <c r="AN28">
        <v>0</v>
      </c>
      <c r="AO28">
        <v>0</v>
      </c>
      <c r="AP28">
        <v>0.19753091630139843</v>
      </c>
      <c r="AQ28">
        <v>12.373484980171154</v>
      </c>
      <c r="AR28">
        <v>14.470171090795242</v>
      </c>
      <c r="AS28">
        <v>9.8371821135462305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26.956459554917743</v>
      </c>
      <c r="BB28">
        <f t="shared" si="0"/>
        <v>617.93491735699058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327.70016528212813</v>
      </c>
      <c r="M29">
        <v>27.927648417215401</v>
      </c>
      <c r="N29">
        <v>35.974317336018096</v>
      </c>
      <c r="O29">
        <v>0</v>
      </c>
      <c r="P29">
        <v>20.493431962594872</v>
      </c>
      <c r="Q29">
        <v>2.0146461643835964</v>
      </c>
      <c r="R29">
        <v>12.866557512219739</v>
      </c>
      <c r="S29">
        <v>2.013215269378013</v>
      </c>
      <c r="T29">
        <v>0</v>
      </c>
      <c r="U29">
        <v>21.530246918938289</v>
      </c>
      <c r="V29">
        <v>6.3930304877690274</v>
      </c>
      <c r="W29">
        <v>10.73846732406227</v>
      </c>
      <c r="X29">
        <v>45.490602177714365</v>
      </c>
      <c r="Y29">
        <v>0</v>
      </c>
      <c r="Z29">
        <v>4.0423957754122304</v>
      </c>
      <c r="AA29">
        <v>5.4818263243581704</v>
      </c>
      <c r="AB29">
        <v>12.342371582654978</v>
      </c>
      <c r="AC29">
        <v>9.0723894713003563</v>
      </c>
      <c r="AD29">
        <v>5.6874010644959299</v>
      </c>
      <c r="AE29">
        <v>0</v>
      </c>
      <c r="AF29">
        <v>5.2162014664996859</v>
      </c>
      <c r="AG29">
        <v>12.878221200584429</v>
      </c>
      <c r="AH29">
        <v>43.746336521603006</v>
      </c>
      <c r="AI29">
        <v>5.166073690878731</v>
      </c>
      <c r="AJ29">
        <v>0</v>
      </c>
      <c r="AK29">
        <v>7.9606916402629917</v>
      </c>
      <c r="AL29">
        <v>0</v>
      </c>
      <c r="AM29">
        <v>4.9274806281569603</v>
      </c>
      <c r="AN29">
        <v>0</v>
      </c>
      <c r="AO29">
        <v>0</v>
      </c>
      <c r="AP29">
        <v>0.19753091630139843</v>
      </c>
      <c r="AQ29">
        <v>12.373484980171154</v>
      </c>
      <c r="AR29">
        <v>14.470171090795242</v>
      </c>
      <c r="AS29">
        <v>9.8371821135462305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27.861459249952702</v>
      </c>
      <c r="BB29">
        <f t="shared" si="0"/>
        <v>638.68062806949047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341.77388484130012</v>
      </c>
      <c r="M30">
        <v>27.927648417215401</v>
      </c>
      <c r="N30">
        <v>35.974317336018096</v>
      </c>
      <c r="O30">
        <v>0</v>
      </c>
      <c r="P30">
        <v>20.493431962594872</v>
      </c>
      <c r="Q30">
        <v>2.0146461643835964</v>
      </c>
      <c r="R30">
        <v>12.866557512219739</v>
      </c>
      <c r="S30">
        <v>2.013215269378013</v>
      </c>
      <c r="T30">
        <v>0</v>
      </c>
      <c r="U30">
        <v>21.530246918938289</v>
      </c>
      <c r="V30">
        <v>6.3930304877690274</v>
      </c>
      <c r="W30">
        <v>10.73846732406227</v>
      </c>
      <c r="X30">
        <v>45.490602177714365</v>
      </c>
      <c r="Y30">
        <v>0</v>
      </c>
      <c r="Z30">
        <v>4.0423957754122304</v>
      </c>
      <c r="AA30">
        <v>8.6656710202462932</v>
      </c>
      <c r="AB30">
        <v>12.342371582654978</v>
      </c>
      <c r="AC30">
        <v>9.0723894713003563</v>
      </c>
      <c r="AD30">
        <v>8.5311017532874143</v>
      </c>
      <c r="AE30">
        <v>0</v>
      </c>
      <c r="AF30">
        <v>5.2162014664996859</v>
      </c>
      <c r="AG30">
        <v>12.878221200584429</v>
      </c>
      <c r="AH30">
        <v>43.746336521603006</v>
      </c>
      <c r="AI30">
        <v>5.166073690878731</v>
      </c>
      <c r="AJ30">
        <v>0</v>
      </c>
      <c r="AK30">
        <v>7.9606916402629917</v>
      </c>
      <c r="AL30">
        <v>0</v>
      </c>
      <c r="AM30">
        <v>4.9274806281569603</v>
      </c>
      <c r="AN30">
        <v>0</v>
      </c>
      <c r="AO30">
        <v>0</v>
      </c>
      <c r="AP30">
        <v>0.19753091630139843</v>
      </c>
      <c r="AQ30">
        <v>12.373484980171154</v>
      </c>
      <c r="AR30">
        <v>14.470171090795242</v>
      </c>
      <c r="AS30">
        <v>9.8371821135462305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28.7016921246057</v>
      </c>
      <c r="BB30">
        <f t="shared" si="0"/>
        <v>657.94166013868926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4.7065440898827626</v>
      </c>
      <c r="L31">
        <v>388.14183192184549</v>
      </c>
      <c r="M31">
        <v>27.927648417215401</v>
      </c>
      <c r="N31">
        <v>35.974317336018096</v>
      </c>
      <c r="O31">
        <v>0</v>
      </c>
      <c r="P31">
        <v>20.493431962594872</v>
      </c>
      <c r="Q31">
        <v>6.6607231924055128</v>
      </c>
      <c r="R31">
        <v>12.866557512219739</v>
      </c>
      <c r="S31">
        <v>8.0339917603244899</v>
      </c>
      <c r="T31">
        <v>0</v>
      </c>
      <c r="U31">
        <v>21.530246918938289</v>
      </c>
      <c r="V31">
        <v>6.3930304877690274</v>
      </c>
      <c r="W31">
        <v>10.73846732406227</v>
      </c>
      <c r="X31">
        <v>45.490602177714365</v>
      </c>
      <c r="Y31">
        <v>0</v>
      </c>
      <c r="Z31">
        <v>4.0423957754122304</v>
      </c>
      <c r="AA31">
        <v>8.6656710202462932</v>
      </c>
      <c r="AB31">
        <v>12.342371582654978</v>
      </c>
      <c r="AC31">
        <v>9.0723894713003563</v>
      </c>
      <c r="AD31">
        <v>8.5311017532874143</v>
      </c>
      <c r="AE31">
        <v>0</v>
      </c>
      <c r="AF31">
        <v>5.2162014664996859</v>
      </c>
      <c r="AG31">
        <v>12.878221200584429</v>
      </c>
      <c r="AH31">
        <v>43.746336521603006</v>
      </c>
      <c r="AI31">
        <v>5.166073690878731</v>
      </c>
      <c r="AJ31">
        <v>0</v>
      </c>
      <c r="AK31">
        <v>7.9606916402629917</v>
      </c>
      <c r="AL31">
        <v>0</v>
      </c>
      <c r="AM31">
        <v>4.9274806281569603</v>
      </c>
      <c r="AN31">
        <v>0.65890266468378211</v>
      </c>
      <c r="AO31">
        <v>0</v>
      </c>
      <c r="AP31">
        <v>0.19753091630139843</v>
      </c>
      <c r="AQ31">
        <v>12.373484980171154</v>
      </c>
      <c r="AR31">
        <v>16.172544160300564</v>
      </c>
      <c r="AS31">
        <v>9.8371821135462305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31.381181658311569</v>
      </c>
      <c r="BB31">
        <f t="shared" si="0"/>
        <v>719.36479102856902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4.7065440898827626</v>
      </c>
      <c r="L32">
        <v>388.35065541732081</v>
      </c>
      <c r="M32">
        <v>27.927648417215401</v>
      </c>
      <c r="N32">
        <v>35.974317336018096</v>
      </c>
      <c r="O32">
        <v>0</v>
      </c>
      <c r="P32">
        <v>20.493431962594872</v>
      </c>
      <c r="Q32">
        <v>6.6607231924055128</v>
      </c>
      <c r="R32">
        <v>12.866557512219739</v>
      </c>
      <c r="S32">
        <v>8.0339917603244899</v>
      </c>
      <c r="T32">
        <v>0</v>
      </c>
      <c r="U32">
        <v>21.530246918938289</v>
      </c>
      <c r="V32">
        <v>6.3930304877690274</v>
      </c>
      <c r="W32">
        <v>10.73846732406227</v>
      </c>
      <c r="X32">
        <v>45.490602177714365</v>
      </c>
      <c r="Y32">
        <v>0</v>
      </c>
      <c r="Z32">
        <v>4.0423957754122304</v>
      </c>
      <c r="AA32">
        <v>8.6656710202462932</v>
      </c>
      <c r="AB32">
        <v>12.342371582654978</v>
      </c>
      <c r="AC32">
        <v>9.0723894713003563</v>
      </c>
      <c r="AD32">
        <v>8.5311017532874143</v>
      </c>
      <c r="AE32">
        <v>0</v>
      </c>
      <c r="AF32">
        <v>5.2162014664996859</v>
      </c>
      <c r="AG32">
        <v>12.878221200584429</v>
      </c>
      <c r="AH32">
        <v>43.746336521603006</v>
      </c>
      <c r="AI32">
        <v>5.166073690878731</v>
      </c>
      <c r="AJ32">
        <v>0</v>
      </c>
      <c r="AK32">
        <v>7.9606916402629917</v>
      </c>
      <c r="AL32">
        <v>0</v>
      </c>
      <c r="AM32">
        <v>4.9274806281569603</v>
      </c>
      <c r="AN32">
        <v>0.65890266468378211</v>
      </c>
      <c r="AO32">
        <v>0</v>
      </c>
      <c r="AP32">
        <v>0.19753091630139843</v>
      </c>
      <c r="AQ32">
        <v>12.373484980171154</v>
      </c>
      <c r="AR32">
        <v>16.172544160300564</v>
      </c>
      <c r="AS32">
        <v>9.8371821135462305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31.389910480422436</v>
      </c>
      <c r="BB32">
        <f t="shared" si="0"/>
        <v>719.56488570193346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351.63841537683277</v>
      </c>
      <c r="M33">
        <v>27.927648417215401</v>
      </c>
      <c r="N33">
        <v>35.974317336018096</v>
      </c>
      <c r="O33">
        <v>0</v>
      </c>
      <c r="P33">
        <v>20.493431962594872</v>
      </c>
      <c r="Q33">
        <v>2.0152731275300226</v>
      </c>
      <c r="R33">
        <v>12.866557512219739</v>
      </c>
      <c r="S33">
        <v>2.013340583059247</v>
      </c>
      <c r="T33">
        <v>0</v>
      </c>
      <c r="U33">
        <v>21.530246918938289</v>
      </c>
      <c r="V33">
        <v>6.3930304877690274</v>
      </c>
      <c r="W33">
        <v>10.73846732406227</v>
      </c>
      <c r="X33">
        <v>45.490602177714365</v>
      </c>
      <c r="Y33">
        <v>0</v>
      </c>
      <c r="Z33">
        <v>4.0423957754122304</v>
      </c>
      <c r="AA33">
        <v>8.6656710202462932</v>
      </c>
      <c r="AB33">
        <v>12.342371582654978</v>
      </c>
      <c r="AC33">
        <v>9.0723894713003563</v>
      </c>
      <c r="AD33">
        <v>8.5311017532874143</v>
      </c>
      <c r="AE33">
        <v>0</v>
      </c>
      <c r="AF33">
        <v>5.2162014664996859</v>
      </c>
      <c r="AG33">
        <v>12.878221200584429</v>
      </c>
      <c r="AH33">
        <v>43.746336521603006</v>
      </c>
      <c r="AI33">
        <v>5.166073690878731</v>
      </c>
      <c r="AJ33">
        <v>0</v>
      </c>
      <c r="AK33">
        <v>7.9606916402629917</v>
      </c>
      <c r="AL33">
        <v>0</v>
      </c>
      <c r="AM33">
        <v>4.9274806281569603</v>
      </c>
      <c r="AN33">
        <v>0.65890266468378211</v>
      </c>
      <c r="AO33">
        <v>0</v>
      </c>
      <c r="AP33">
        <v>7.9012366520559374E-2</v>
      </c>
      <c r="AQ33">
        <v>12.373484980171154</v>
      </c>
      <c r="AR33">
        <v>14.640408269672301</v>
      </c>
      <c r="AS33">
        <v>9.8371821135462305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29.143764916242365</v>
      </c>
      <c r="BB33">
        <f t="shared" si="0"/>
        <v>668.07549145319274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291.51326174704349</v>
      </c>
      <c r="M34">
        <v>27.927648417215401</v>
      </c>
      <c r="N34">
        <v>35.974317336018096</v>
      </c>
      <c r="O34">
        <v>0</v>
      </c>
      <c r="P34">
        <v>20.493431962594872</v>
      </c>
      <c r="Q34">
        <v>2.0146461643835964</v>
      </c>
      <c r="R34">
        <v>12.866557512219739</v>
      </c>
      <c r="S34">
        <v>2.013215269378013</v>
      </c>
      <c r="T34">
        <v>0</v>
      </c>
      <c r="U34">
        <v>21.530246918938289</v>
      </c>
      <c r="V34">
        <v>6.3930304877690274</v>
      </c>
      <c r="W34">
        <v>10.73846732406227</v>
      </c>
      <c r="X34">
        <v>45.490602177714365</v>
      </c>
      <c r="Y34">
        <v>0</v>
      </c>
      <c r="Z34">
        <v>4.0423957754122304</v>
      </c>
      <c r="AA34">
        <v>8.6656710202462932</v>
      </c>
      <c r="AB34">
        <v>12.342371582654978</v>
      </c>
      <c r="AC34">
        <v>9.0723894713003563</v>
      </c>
      <c r="AD34">
        <v>8.5311017532874143</v>
      </c>
      <c r="AE34">
        <v>0</v>
      </c>
      <c r="AF34">
        <v>5.2162014664996859</v>
      </c>
      <c r="AG34">
        <v>12.878221200584429</v>
      </c>
      <c r="AH34">
        <v>36.455280434669177</v>
      </c>
      <c r="AI34">
        <v>1.1921708758088081</v>
      </c>
      <c r="AJ34">
        <v>0</v>
      </c>
      <c r="AK34">
        <v>7.9606916402629917</v>
      </c>
      <c r="AL34">
        <v>0</v>
      </c>
      <c r="AM34">
        <v>4.9274806281569603</v>
      </c>
      <c r="AN34">
        <v>0.65890266468378211</v>
      </c>
      <c r="AO34">
        <v>0</v>
      </c>
      <c r="AP34">
        <v>7.9012366520559374E-2</v>
      </c>
      <c r="AQ34">
        <v>12.373484980171154</v>
      </c>
      <c r="AR34">
        <v>14.640408269672301</v>
      </c>
      <c r="AS34">
        <v>9.8371821135462305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26.15962676724201</v>
      </c>
      <c r="BB34">
        <f t="shared" si="0"/>
        <v>599.66876479357245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291.51326174704349</v>
      </c>
      <c r="M35">
        <v>27.927648417215401</v>
      </c>
      <c r="N35">
        <v>35.974317336018096</v>
      </c>
      <c r="O35">
        <v>0</v>
      </c>
      <c r="P35">
        <v>20.493431962594872</v>
      </c>
      <c r="Q35">
        <v>2.0146461643835964</v>
      </c>
      <c r="R35">
        <v>12.866557512219739</v>
      </c>
      <c r="S35">
        <v>2.013215269378013</v>
      </c>
      <c r="T35">
        <v>0</v>
      </c>
      <c r="U35">
        <v>21.530246918938289</v>
      </c>
      <c r="V35">
        <v>6.3930304877690274</v>
      </c>
      <c r="W35">
        <v>10.73846732406227</v>
      </c>
      <c r="X35">
        <v>45.490602177714365</v>
      </c>
      <c r="Y35">
        <v>0</v>
      </c>
      <c r="Z35">
        <v>4.0423957754122304</v>
      </c>
      <c r="AA35">
        <v>8.6656710202462932</v>
      </c>
      <c r="AB35">
        <v>12.342371582654978</v>
      </c>
      <c r="AC35">
        <v>9.0723894713003563</v>
      </c>
      <c r="AD35">
        <v>5.6874010644959299</v>
      </c>
      <c r="AE35">
        <v>0</v>
      </c>
      <c r="AF35">
        <v>5.2162014664996859</v>
      </c>
      <c r="AG35">
        <v>12.878221200584429</v>
      </c>
      <c r="AH35">
        <v>32.470290411709456</v>
      </c>
      <c r="AI35">
        <v>0</v>
      </c>
      <c r="AJ35">
        <v>0</v>
      </c>
      <c r="AK35">
        <v>7.9606916402629917</v>
      </c>
      <c r="AL35">
        <v>0</v>
      </c>
      <c r="AM35">
        <v>4.9274806281569603</v>
      </c>
      <c r="AN35">
        <v>0.65890266468378211</v>
      </c>
      <c r="AO35">
        <v>0</v>
      </c>
      <c r="AP35">
        <v>7.9012366520559374E-2</v>
      </c>
      <c r="AQ35">
        <v>12.373484980171154</v>
      </c>
      <c r="AR35">
        <v>14.640408269672301</v>
      </c>
      <c r="AS35">
        <v>9.8371821135462305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25.824354752882002</v>
      </c>
      <c r="BB35">
        <f t="shared" si="0"/>
        <v>591.98317522037257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291.51326174704349</v>
      </c>
      <c r="M36">
        <v>27.927648417215401</v>
      </c>
      <c r="N36">
        <v>35.974317336018096</v>
      </c>
      <c r="O36">
        <v>0</v>
      </c>
      <c r="P36">
        <v>20.493431962594872</v>
      </c>
      <c r="Q36">
        <v>2.0146461643835964</v>
      </c>
      <c r="R36">
        <v>12.866557512219739</v>
      </c>
      <c r="S36">
        <v>2.013215269378013</v>
      </c>
      <c r="T36">
        <v>0</v>
      </c>
      <c r="U36">
        <v>21.530246918938289</v>
      </c>
      <c r="V36">
        <v>6.3930304877690274</v>
      </c>
      <c r="W36">
        <v>10.73846732406227</v>
      </c>
      <c r="X36">
        <v>45.490602177714365</v>
      </c>
      <c r="Y36">
        <v>0</v>
      </c>
      <c r="Z36">
        <v>4.0423957754122304</v>
      </c>
      <c r="AA36">
        <v>5.4818263243581704</v>
      </c>
      <c r="AB36">
        <v>8.2282475140889169</v>
      </c>
      <c r="AC36">
        <v>5.5651515441452721</v>
      </c>
      <c r="AD36">
        <v>5.5637620538509704</v>
      </c>
      <c r="AE36">
        <v>0</v>
      </c>
      <c r="AF36">
        <v>2.5160500158630765</v>
      </c>
      <c r="AG36">
        <v>12.878221200584429</v>
      </c>
      <c r="AH36">
        <v>26.566601302963889</v>
      </c>
      <c r="AI36">
        <v>0</v>
      </c>
      <c r="AJ36">
        <v>0</v>
      </c>
      <c r="AK36">
        <v>7.9606916402629917</v>
      </c>
      <c r="AL36">
        <v>0</v>
      </c>
      <c r="AM36">
        <v>4.9274806281569603</v>
      </c>
      <c r="AN36">
        <v>0.65890266468378211</v>
      </c>
      <c r="AO36">
        <v>0</v>
      </c>
      <c r="AP36">
        <v>7.9012366520559374E-2</v>
      </c>
      <c r="AQ36">
        <v>12.373484980171154</v>
      </c>
      <c r="AR36">
        <v>14.640408269672301</v>
      </c>
      <c r="AS36">
        <v>9.8371821135462305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25.007888467145595</v>
      </c>
      <c r="BB36">
        <f t="shared" si="0"/>
        <v>573.26695524447257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291.51169195225714</v>
      </c>
      <c r="M37">
        <v>27.927648417215401</v>
      </c>
      <c r="N37">
        <v>35.974317336018096</v>
      </c>
      <c r="O37">
        <v>0</v>
      </c>
      <c r="P37">
        <v>20.493431962594872</v>
      </c>
      <c r="Q37">
        <v>2.0146461643835964</v>
      </c>
      <c r="R37">
        <v>12.866557512219739</v>
      </c>
      <c r="S37">
        <v>2.013215269378013</v>
      </c>
      <c r="T37">
        <v>0</v>
      </c>
      <c r="U37">
        <v>21.530246918938289</v>
      </c>
      <c r="V37">
        <v>6.3930304877690274</v>
      </c>
      <c r="W37">
        <v>10.73846732406227</v>
      </c>
      <c r="X37">
        <v>45.490602177714365</v>
      </c>
      <c r="Y37">
        <v>0</v>
      </c>
      <c r="Z37">
        <v>2.0211978877061152</v>
      </c>
      <c r="AA37">
        <v>4.3123701699018984</v>
      </c>
      <c r="AB37">
        <v>8.2282475140889169</v>
      </c>
      <c r="AC37">
        <v>2.782575459194323</v>
      </c>
      <c r="AD37">
        <v>2.5139959298685031</v>
      </c>
      <c r="AE37">
        <v>0</v>
      </c>
      <c r="AF37">
        <v>2.5160500158630765</v>
      </c>
      <c r="AG37">
        <v>12.878221200584429</v>
      </c>
      <c r="AH37">
        <v>20.662911880609474</v>
      </c>
      <c r="AI37">
        <v>0</v>
      </c>
      <c r="AJ37">
        <v>0</v>
      </c>
      <c r="AK37">
        <v>7.9606916402629917</v>
      </c>
      <c r="AL37">
        <v>0</v>
      </c>
      <c r="AM37">
        <v>4.9274806281569603</v>
      </c>
      <c r="AN37">
        <v>0.65890266468378211</v>
      </c>
      <c r="AO37">
        <v>0</v>
      </c>
      <c r="AP37">
        <v>0.11851854978083907</v>
      </c>
      <c r="AQ37">
        <v>12.373484980171154</v>
      </c>
      <c r="AR37">
        <v>14.640408269672301</v>
      </c>
      <c r="AS37">
        <v>9.8371821135462305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24.385538747033578</v>
      </c>
      <c r="BB37">
        <f t="shared" si="0"/>
        <v>559.00055567960817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291.51169195225714</v>
      </c>
      <c r="M38">
        <v>27.927648417215401</v>
      </c>
      <c r="N38">
        <v>35.974317336018096</v>
      </c>
      <c r="O38">
        <v>0</v>
      </c>
      <c r="P38">
        <v>20.493431962594872</v>
      </c>
      <c r="Q38">
        <v>2.0146461643835964</v>
      </c>
      <c r="R38">
        <v>12.866557512219739</v>
      </c>
      <c r="S38">
        <v>2.013215269378013</v>
      </c>
      <c r="T38">
        <v>0</v>
      </c>
      <c r="U38">
        <v>21.530246918938289</v>
      </c>
      <c r="V38">
        <v>6.3930304877690274</v>
      </c>
      <c r="W38">
        <v>10.73846732406227</v>
      </c>
      <c r="X38">
        <v>45.490602177714365</v>
      </c>
      <c r="Y38">
        <v>0</v>
      </c>
      <c r="Z38">
        <v>2.0211978877061152</v>
      </c>
      <c r="AA38">
        <v>1.169456154456272</v>
      </c>
      <c r="AB38">
        <v>4.0808111944270502</v>
      </c>
      <c r="AC38">
        <v>0</v>
      </c>
      <c r="AD38">
        <v>2.5139959298685031</v>
      </c>
      <c r="AE38">
        <v>0</v>
      </c>
      <c r="AF38">
        <v>2.5160500158630765</v>
      </c>
      <c r="AG38">
        <v>12.878221200584429</v>
      </c>
      <c r="AH38">
        <v>17.533956728240451</v>
      </c>
      <c r="AI38">
        <v>0</v>
      </c>
      <c r="AJ38">
        <v>0</v>
      </c>
      <c r="AK38">
        <v>7.9606916402629917</v>
      </c>
      <c r="AL38">
        <v>0</v>
      </c>
      <c r="AM38">
        <v>4.9274806281569603</v>
      </c>
      <c r="AN38">
        <v>0.65890266468378211</v>
      </c>
      <c r="AO38">
        <v>0</v>
      </c>
      <c r="AP38">
        <v>0.11851854978083907</v>
      </c>
      <c r="AQ38">
        <v>12.373484980171154</v>
      </c>
      <c r="AR38">
        <v>14.640408269672301</v>
      </c>
      <c r="AS38">
        <v>9.8371821135462305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23.833700123462737</v>
      </c>
      <c r="BB38">
        <f t="shared" si="0"/>
        <v>546.35051335650815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291.51169195225714</v>
      </c>
      <c r="M39">
        <v>27.927648417215401</v>
      </c>
      <c r="N39">
        <v>35.974317336018096</v>
      </c>
      <c r="O39">
        <v>0</v>
      </c>
      <c r="P39">
        <v>20.493431962594872</v>
      </c>
      <c r="Q39">
        <v>2.0146461643835964</v>
      </c>
      <c r="R39">
        <v>12.866557512219739</v>
      </c>
      <c r="S39">
        <v>2.013215269378013</v>
      </c>
      <c r="T39">
        <v>0</v>
      </c>
      <c r="U39">
        <v>21.530246918938289</v>
      </c>
      <c r="V39">
        <v>6.3930304877690274</v>
      </c>
      <c r="W39">
        <v>10.73846732406227</v>
      </c>
      <c r="X39">
        <v>45.490602177714365</v>
      </c>
      <c r="Y39">
        <v>0</v>
      </c>
      <c r="Z39">
        <v>2.0211978877061152</v>
      </c>
      <c r="AA39">
        <v>0</v>
      </c>
      <c r="AB39">
        <v>4.0808111944270502</v>
      </c>
      <c r="AC39">
        <v>0</v>
      </c>
      <c r="AD39">
        <v>2.5139959298685031</v>
      </c>
      <c r="AE39">
        <v>0</v>
      </c>
      <c r="AF39">
        <v>2.5160500158630765</v>
      </c>
      <c r="AG39">
        <v>12.878221200584429</v>
      </c>
      <c r="AH39">
        <v>10.774232748904195</v>
      </c>
      <c r="AI39">
        <v>0</v>
      </c>
      <c r="AJ39">
        <v>0</v>
      </c>
      <c r="AK39">
        <v>7.9606916402629917</v>
      </c>
      <c r="AL39">
        <v>0</v>
      </c>
      <c r="AM39">
        <v>4.9274806281569603</v>
      </c>
      <c r="AN39">
        <v>0.65890266468378211</v>
      </c>
      <c r="AO39">
        <v>0</v>
      </c>
      <c r="AP39">
        <v>0.11851854978083907</v>
      </c>
      <c r="AQ39">
        <v>12.373484980171154</v>
      </c>
      <c r="AR39">
        <v>14.640408269672301</v>
      </c>
      <c r="AS39">
        <v>9.8371821135462305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23.502260393870209</v>
      </c>
      <c r="BB39">
        <f t="shared" si="0"/>
        <v>538.75277295230819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291.51169195225714</v>
      </c>
      <c r="M40">
        <v>27.927648417215401</v>
      </c>
      <c r="N40">
        <v>35.974317336018096</v>
      </c>
      <c r="O40">
        <v>0</v>
      </c>
      <c r="P40">
        <v>20.493431962594872</v>
      </c>
      <c r="Q40">
        <v>2.0146461643835964</v>
      </c>
      <c r="R40">
        <v>12.866557512219739</v>
      </c>
      <c r="S40">
        <v>2.013215269378013</v>
      </c>
      <c r="T40">
        <v>0</v>
      </c>
      <c r="U40">
        <v>21.530246918938289</v>
      </c>
      <c r="V40">
        <v>6.3930304877690274</v>
      </c>
      <c r="W40">
        <v>10.73846732406227</v>
      </c>
      <c r="X40">
        <v>45.490602177714365</v>
      </c>
      <c r="Y40">
        <v>0</v>
      </c>
      <c r="Z40">
        <v>2.0211978877061152</v>
      </c>
      <c r="AA40">
        <v>0</v>
      </c>
      <c r="AB40">
        <v>4.0808111944270502</v>
      </c>
      <c r="AC40">
        <v>0</v>
      </c>
      <c r="AD40">
        <v>2.5139959298685031</v>
      </c>
      <c r="AE40">
        <v>0</v>
      </c>
      <c r="AF40">
        <v>2.5160500158630765</v>
      </c>
      <c r="AG40">
        <v>12.878221200584429</v>
      </c>
      <c r="AH40">
        <v>5.3133201351492367</v>
      </c>
      <c r="AI40">
        <v>0</v>
      </c>
      <c r="AJ40">
        <v>0</v>
      </c>
      <c r="AK40">
        <v>7.9606916402629917</v>
      </c>
      <c r="AL40">
        <v>0</v>
      </c>
      <c r="AM40">
        <v>4.9274806281569603</v>
      </c>
      <c r="AN40">
        <v>0.65890266468378211</v>
      </c>
      <c r="AO40">
        <v>0</v>
      </c>
      <c r="AP40">
        <v>0.11851854978083907</v>
      </c>
      <c r="AQ40">
        <v>12.373484980171154</v>
      </c>
      <c r="AR40">
        <v>14.640408269672301</v>
      </c>
      <c r="AS40">
        <v>9.8371821135462305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23.273994246615253</v>
      </c>
      <c r="BB40">
        <f t="shared" si="0"/>
        <v>533.52012648580808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291.51169195225714</v>
      </c>
      <c r="M41">
        <v>27.927648417215401</v>
      </c>
      <c r="N41">
        <v>35.974317336018096</v>
      </c>
      <c r="O41">
        <v>0</v>
      </c>
      <c r="P41">
        <v>20.493431962594872</v>
      </c>
      <c r="Q41">
        <v>2.0123609829327425</v>
      </c>
      <c r="R41">
        <v>12.866557512219739</v>
      </c>
      <c r="S41">
        <v>2.0130685606587688</v>
      </c>
      <c r="T41">
        <v>0</v>
      </c>
      <c r="U41">
        <v>21.530246918938289</v>
      </c>
      <c r="V41">
        <v>6.3930304877690274</v>
      </c>
      <c r="W41">
        <v>10.73846732406227</v>
      </c>
      <c r="X41">
        <v>45.490602177714365</v>
      </c>
      <c r="Y41">
        <v>0</v>
      </c>
      <c r="Z41">
        <v>2.0211978877061152</v>
      </c>
      <c r="AA41">
        <v>0</v>
      </c>
      <c r="AB41">
        <v>4.0808111944270502</v>
      </c>
      <c r="AC41">
        <v>0</v>
      </c>
      <c r="AD41">
        <v>2.5139959298685031</v>
      </c>
      <c r="AE41">
        <v>0</v>
      </c>
      <c r="AF41">
        <v>2.5160500158630765</v>
      </c>
      <c r="AG41">
        <v>12.878221200584429</v>
      </c>
      <c r="AH41">
        <v>0</v>
      </c>
      <c r="AI41">
        <v>0</v>
      </c>
      <c r="AJ41">
        <v>0</v>
      </c>
      <c r="AK41">
        <v>7.9606916402629917</v>
      </c>
      <c r="AL41">
        <v>0</v>
      </c>
      <c r="AM41">
        <v>4.9274806281569603</v>
      </c>
      <c r="AN41">
        <v>0.69766037601753284</v>
      </c>
      <c r="AO41">
        <v>0</v>
      </c>
      <c r="AP41">
        <v>0.11851854978083907</v>
      </c>
      <c r="AQ41">
        <v>12.373484980171154</v>
      </c>
      <c r="AR41">
        <v>16.172544160300564</v>
      </c>
      <c r="AS41">
        <v>9.8371821135462305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23.117459164518916</v>
      </c>
      <c r="BB41">
        <f t="shared" si="0"/>
        <v>529.9318031445473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291.51169195225714</v>
      </c>
      <c r="M42">
        <v>27.927648417215401</v>
      </c>
      <c r="N42">
        <v>35.974317336018096</v>
      </c>
      <c r="O42">
        <v>0</v>
      </c>
      <c r="P42">
        <v>20.493431962594872</v>
      </c>
      <c r="Q42">
        <v>2.0123609829327425</v>
      </c>
      <c r="R42">
        <v>12.866557512219739</v>
      </c>
      <c r="S42">
        <v>2.0130685606587688</v>
      </c>
      <c r="T42">
        <v>0</v>
      </c>
      <c r="U42">
        <v>21.530246918938289</v>
      </c>
      <c r="V42">
        <v>6.3930304877690274</v>
      </c>
      <c r="W42">
        <v>10.73846732406227</v>
      </c>
      <c r="X42">
        <v>45.490602177714365</v>
      </c>
      <c r="Y42">
        <v>0</v>
      </c>
      <c r="Z42">
        <v>2.0211978877061152</v>
      </c>
      <c r="AA42">
        <v>0</v>
      </c>
      <c r="AB42">
        <v>4.0808111944270502</v>
      </c>
      <c r="AC42">
        <v>0</v>
      </c>
      <c r="AD42">
        <v>2.5139959298685031</v>
      </c>
      <c r="AE42">
        <v>0</v>
      </c>
      <c r="AF42">
        <v>2.5160500158630765</v>
      </c>
      <c r="AG42">
        <v>12.878221200584429</v>
      </c>
      <c r="AH42">
        <v>0</v>
      </c>
      <c r="AI42">
        <v>0</v>
      </c>
      <c r="AJ42">
        <v>0</v>
      </c>
      <c r="AK42">
        <v>7.9606916402629917</v>
      </c>
      <c r="AL42">
        <v>0</v>
      </c>
      <c r="AM42">
        <v>4.9274806281569603</v>
      </c>
      <c r="AN42">
        <v>0.69766037601753284</v>
      </c>
      <c r="AO42">
        <v>0</v>
      </c>
      <c r="AP42">
        <v>0.11851854978083907</v>
      </c>
      <c r="AQ42">
        <v>12.373484980171154</v>
      </c>
      <c r="AR42">
        <v>16.172544160300564</v>
      </c>
      <c r="AS42">
        <v>9.8371821135462305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23.117459164518916</v>
      </c>
      <c r="BB42">
        <f t="shared" si="0"/>
        <v>529.9318031445473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279.10316434221761</v>
      </c>
      <c r="M43">
        <v>27.927648417215401</v>
      </c>
      <c r="N43">
        <v>35.974317336018096</v>
      </c>
      <c r="O43">
        <v>0</v>
      </c>
      <c r="P43">
        <v>20.493431962594872</v>
      </c>
      <c r="Q43">
        <v>2.0123609829327425</v>
      </c>
      <c r="R43">
        <v>2.0141831371047973</v>
      </c>
      <c r="S43">
        <v>2.0130685606587688</v>
      </c>
      <c r="T43">
        <v>0</v>
      </c>
      <c r="U43">
        <v>21.530246918938289</v>
      </c>
      <c r="V43">
        <v>5.446518147642788</v>
      </c>
      <c r="W43">
        <v>2.0135578118885502</v>
      </c>
      <c r="X43">
        <v>10.050065949802649</v>
      </c>
      <c r="Y43">
        <v>0</v>
      </c>
      <c r="Z43">
        <v>2.0211978877061152</v>
      </c>
      <c r="AA43">
        <v>0</v>
      </c>
      <c r="AB43">
        <v>4.0808111944270502</v>
      </c>
      <c r="AC43">
        <v>0</v>
      </c>
      <c r="AD43">
        <v>0</v>
      </c>
      <c r="AE43">
        <v>0</v>
      </c>
      <c r="AF43">
        <v>2.5160500158630765</v>
      </c>
      <c r="AG43">
        <v>12.878221200584429</v>
      </c>
      <c r="AH43">
        <v>0</v>
      </c>
      <c r="AI43">
        <v>0</v>
      </c>
      <c r="AJ43">
        <v>0</v>
      </c>
      <c r="AK43">
        <v>7.9606916402629917</v>
      </c>
      <c r="AL43">
        <v>0</v>
      </c>
      <c r="AM43">
        <v>4.9274806281569603</v>
      </c>
      <c r="AN43">
        <v>0.69766037601753284</v>
      </c>
      <c r="AO43">
        <v>0</v>
      </c>
      <c r="AP43">
        <v>0.11851854978083907</v>
      </c>
      <c r="AQ43">
        <v>8.2489898833228956</v>
      </c>
      <c r="AR43">
        <v>14.299933911918179</v>
      </c>
      <c r="AS43">
        <v>9.8371821135462305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19.903709580487472</v>
      </c>
      <c r="BB43">
        <f t="shared" si="0"/>
        <v>456.26159138811352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215.79574316379168</v>
      </c>
      <c r="M44">
        <v>27.927648417215401</v>
      </c>
      <c r="N44">
        <v>35.974317336018096</v>
      </c>
      <c r="O44">
        <v>0</v>
      </c>
      <c r="P44">
        <v>20.493431962594872</v>
      </c>
      <c r="Q44">
        <v>2.0123609829327425</v>
      </c>
      <c r="R44">
        <v>2.0141831371047973</v>
      </c>
      <c r="S44">
        <v>2.0130685606587688</v>
      </c>
      <c r="T44">
        <v>0</v>
      </c>
      <c r="U44">
        <v>21.530246918938289</v>
      </c>
      <c r="V44">
        <v>2.6414856232966271</v>
      </c>
      <c r="W44">
        <v>2.0135578118885502</v>
      </c>
      <c r="X44">
        <v>10.050065949802649</v>
      </c>
      <c r="Y44">
        <v>0</v>
      </c>
      <c r="Z44">
        <v>2.0211978877061152</v>
      </c>
      <c r="AA44">
        <v>0</v>
      </c>
      <c r="AB44">
        <v>4.0808111944270502</v>
      </c>
      <c r="AC44">
        <v>0</v>
      </c>
      <c r="AD44">
        <v>0</v>
      </c>
      <c r="AE44">
        <v>0</v>
      </c>
      <c r="AF44">
        <v>2.5160500158630765</v>
      </c>
      <c r="AG44">
        <v>12.878221200584429</v>
      </c>
      <c r="AH44">
        <v>0</v>
      </c>
      <c r="AI44">
        <v>0</v>
      </c>
      <c r="AJ44">
        <v>0</v>
      </c>
      <c r="AK44">
        <v>7.9606916402629917</v>
      </c>
      <c r="AL44">
        <v>0</v>
      </c>
      <c r="AM44">
        <v>4.9274806281569603</v>
      </c>
      <c r="AN44">
        <v>0.69766037601753284</v>
      </c>
      <c r="AO44">
        <v>0</v>
      </c>
      <c r="AP44">
        <v>0.11851854978083907</v>
      </c>
      <c r="AQ44">
        <v>8.2489898833228956</v>
      </c>
      <c r="AR44">
        <v>14.299933911918179</v>
      </c>
      <c r="AS44">
        <v>9.8371821135462305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17.140209015711619</v>
      </c>
      <c r="BB44">
        <f t="shared" si="0"/>
        <v>392.91263825011731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213.10474247020096</v>
      </c>
      <c r="M45">
        <v>27.927648417215401</v>
      </c>
      <c r="N45">
        <v>35.974317336018096</v>
      </c>
      <c r="O45">
        <v>0</v>
      </c>
      <c r="P45">
        <v>20.493431962594872</v>
      </c>
      <c r="Q45">
        <v>2.0123609829327425</v>
      </c>
      <c r="R45">
        <v>2.0141831371047973</v>
      </c>
      <c r="S45">
        <v>2.0130685606587688</v>
      </c>
      <c r="T45">
        <v>0</v>
      </c>
      <c r="U45">
        <v>21.530246918938289</v>
      </c>
      <c r="V45">
        <v>2.0125018962265555</v>
      </c>
      <c r="W45">
        <v>2.1390137178765638</v>
      </c>
      <c r="X45">
        <v>10.050065949802649</v>
      </c>
      <c r="Y45">
        <v>0</v>
      </c>
      <c r="Z45">
        <v>2.0211978877061152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2.5160500158630765</v>
      </c>
      <c r="AG45">
        <v>12.878221200584429</v>
      </c>
      <c r="AH45">
        <v>0</v>
      </c>
      <c r="AI45">
        <v>0</v>
      </c>
      <c r="AJ45">
        <v>0</v>
      </c>
      <c r="AK45">
        <v>7.9606916402629917</v>
      </c>
      <c r="AL45">
        <v>0</v>
      </c>
      <c r="AM45">
        <v>4.9274806281569603</v>
      </c>
      <c r="AN45">
        <v>0.69766037601753284</v>
      </c>
      <c r="AO45">
        <v>0</v>
      </c>
      <c r="AP45">
        <v>0.11851854978083907</v>
      </c>
      <c r="AQ45">
        <v>8.2489898833228956</v>
      </c>
      <c r="AR45">
        <v>14.640408269672301</v>
      </c>
      <c r="AS45">
        <v>9.8371821135462305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16.850331644025378</v>
      </c>
      <c r="BB45">
        <f t="shared" si="0"/>
        <v>386.26765027045786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213.10474247020096</v>
      </c>
      <c r="M46">
        <v>27.927648417215401</v>
      </c>
      <c r="N46">
        <v>35.974317336018096</v>
      </c>
      <c r="O46">
        <v>0</v>
      </c>
      <c r="P46">
        <v>20.493431962594872</v>
      </c>
      <c r="Q46">
        <v>2.0123609829327425</v>
      </c>
      <c r="R46">
        <v>2.0143368429904807</v>
      </c>
      <c r="S46">
        <v>2.0130685606587688</v>
      </c>
      <c r="T46">
        <v>0</v>
      </c>
      <c r="U46">
        <v>21.530246918938289</v>
      </c>
      <c r="V46">
        <v>2.0125018962265555</v>
      </c>
      <c r="W46">
        <v>2.0136436210107895</v>
      </c>
      <c r="X46">
        <v>10.06031710052962</v>
      </c>
      <c r="Y46">
        <v>0</v>
      </c>
      <c r="Z46">
        <v>2.0211978877061152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2.5160500158630765</v>
      </c>
      <c r="AG46">
        <v>12.878221200584429</v>
      </c>
      <c r="AH46">
        <v>0</v>
      </c>
      <c r="AI46">
        <v>0</v>
      </c>
      <c r="AJ46">
        <v>0</v>
      </c>
      <c r="AK46">
        <v>7.9606916402629917</v>
      </c>
      <c r="AL46">
        <v>0</v>
      </c>
      <c r="AM46">
        <v>4.9274806281569603</v>
      </c>
      <c r="AN46">
        <v>0.69766037601753284</v>
      </c>
      <c r="AO46">
        <v>0</v>
      </c>
      <c r="AP46">
        <v>0.11851854978083907</v>
      </c>
      <c r="AQ46">
        <v>8.2489898833228956</v>
      </c>
      <c r="AR46">
        <v>14.640408269672301</v>
      </c>
      <c r="AS46">
        <v>9.8371821135462305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16.845526096982798</v>
      </c>
      <c r="BB46">
        <f t="shared" si="0"/>
        <v>386.15749057724736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0.51138319055919601</v>
      </c>
      <c r="L47">
        <v>213.10349199520499</v>
      </c>
      <c r="M47">
        <v>27.927648417215401</v>
      </c>
      <c r="N47">
        <v>35.974317336018096</v>
      </c>
      <c r="O47">
        <v>0</v>
      </c>
      <c r="P47">
        <v>20.493431962594872</v>
      </c>
      <c r="Q47">
        <v>3.5705827398127887</v>
      </c>
      <c r="R47">
        <v>2.0143368429904807</v>
      </c>
      <c r="S47">
        <v>4.1527373975777229</v>
      </c>
      <c r="T47">
        <v>0</v>
      </c>
      <c r="U47">
        <v>21.530246918938289</v>
      </c>
      <c r="V47">
        <v>2.0125018962265555</v>
      </c>
      <c r="W47">
        <v>2.0136436210107895</v>
      </c>
      <c r="X47">
        <v>10.049687111695512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2.5160500158630765</v>
      </c>
      <c r="AG47">
        <v>12.878221200584429</v>
      </c>
      <c r="AH47">
        <v>0</v>
      </c>
      <c r="AI47">
        <v>0</v>
      </c>
      <c r="AJ47">
        <v>0</v>
      </c>
      <c r="AK47">
        <v>7.9606916402629917</v>
      </c>
      <c r="AL47">
        <v>0</v>
      </c>
      <c r="AM47">
        <v>4.9274806281569603</v>
      </c>
      <c r="AN47">
        <v>0.69766037601753284</v>
      </c>
      <c r="AO47">
        <v>0</v>
      </c>
      <c r="AP47">
        <v>0.11851854978083907</v>
      </c>
      <c r="AQ47">
        <v>8.2489898833228956</v>
      </c>
      <c r="AR47">
        <v>14.640408269672301</v>
      </c>
      <c r="AS47">
        <v>9.8371821135462305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16.936491066074741</v>
      </c>
      <c r="BB47">
        <f t="shared" si="0"/>
        <v>388.2427210409773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0.51138319055919601</v>
      </c>
      <c r="L48">
        <v>213.10349199520499</v>
      </c>
      <c r="M48">
        <v>27.927648417215401</v>
      </c>
      <c r="N48">
        <v>35.974317336018096</v>
      </c>
      <c r="O48">
        <v>0</v>
      </c>
      <c r="P48">
        <v>20.493431962594872</v>
      </c>
      <c r="Q48">
        <v>3.5705827398127887</v>
      </c>
      <c r="R48">
        <v>2.0143368429904807</v>
      </c>
      <c r="S48">
        <v>4.1527373975777229</v>
      </c>
      <c r="T48">
        <v>0</v>
      </c>
      <c r="U48">
        <v>21.530246918938289</v>
      </c>
      <c r="V48">
        <v>2.0125018962265555</v>
      </c>
      <c r="W48">
        <v>2.0136436210107895</v>
      </c>
      <c r="X48">
        <v>10.049687111695512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2.5160500158630765</v>
      </c>
      <c r="AG48">
        <v>12.878221200584429</v>
      </c>
      <c r="AH48">
        <v>0</v>
      </c>
      <c r="AI48">
        <v>0</v>
      </c>
      <c r="AJ48">
        <v>0</v>
      </c>
      <c r="AK48">
        <v>7.9606916402629917</v>
      </c>
      <c r="AL48">
        <v>0</v>
      </c>
      <c r="AM48">
        <v>4.9274806281569603</v>
      </c>
      <c r="AN48">
        <v>0.69766037601753284</v>
      </c>
      <c r="AO48">
        <v>0</v>
      </c>
      <c r="AP48">
        <v>0.11851854978083907</v>
      </c>
      <c r="AQ48">
        <v>8.2489898833228956</v>
      </c>
      <c r="AR48">
        <v>14.640408269672301</v>
      </c>
      <c r="AS48">
        <v>9.8371821135462305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16.936491066074741</v>
      </c>
      <c r="BB48">
        <f t="shared" si="0"/>
        <v>388.2427210409773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0.51138319055919601</v>
      </c>
      <c r="L49">
        <v>213.79321621004007</v>
      </c>
      <c r="M49">
        <v>27.927648417215401</v>
      </c>
      <c r="N49">
        <v>35.974317336018096</v>
      </c>
      <c r="O49">
        <v>0</v>
      </c>
      <c r="P49">
        <v>20.493431962594872</v>
      </c>
      <c r="Q49">
        <v>3.6066953458397095</v>
      </c>
      <c r="R49">
        <v>2.0143368429904807</v>
      </c>
      <c r="S49">
        <v>4.2693278551530325</v>
      </c>
      <c r="T49">
        <v>0</v>
      </c>
      <c r="U49">
        <v>21.530246918938289</v>
      </c>
      <c r="V49">
        <v>2.0125018962265555</v>
      </c>
      <c r="W49">
        <v>2.0136436210107895</v>
      </c>
      <c r="X49">
        <v>10.049687111695512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2.5160500158630765</v>
      </c>
      <c r="AG49">
        <v>12.878221200584429</v>
      </c>
      <c r="AH49">
        <v>0</v>
      </c>
      <c r="AI49">
        <v>0</v>
      </c>
      <c r="AJ49">
        <v>0</v>
      </c>
      <c r="AK49">
        <v>7.9606916402629917</v>
      </c>
      <c r="AL49">
        <v>0</v>
      </c>
      <c r="AM49">
        <v>3.9898627769776662</v>
      </c>
      <c r="AN49">
        <v>0.69766037601753284</v>
      </c>
      <c r="AO49">
        <v>0</v>
      </c>
      <c r="AP49">
        <v>0.11851854978083907</v>
      </c>
      <c r="AQ49">
        <v>8.2489898833228956</v>
      </c>
      <c r="AR49">
        <v>14.640408269672301</v>
      </c>
      <c r="AS49">
        <v>9.8371821135462305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16.932512100134137</v>
      </c>
      <c r="BB49">
        <f t="shared" si="0"/>
        <v>388.15150943417592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0.51138319055919601</v>
      </c>
      <c r="L50">
        <v>213.79321621004007</v>
      </c>
      <c r="M50">
        <v>27.927648417215401</v>
      </c>
      <c r="N50">
        <v>35.974317336018096</v>
      </c>
      <c r="O50">
        <v>0</v>
      </c>
      <c r="P50">
        <v>20.493431962594872</v>
      </c>
      <c r="Q50">
        <v>3.6066953458397095</v>
      </c>
      <c r="R50">
        <v>2.0143368429904807</v>
      </c>
      <c r="S50">
        <v>4.2693278551530325</v>
      </c>
      <c r="T50">
        <v>0</v>
      </c>
      <c r="U50">
        <v>21.530246918938289</v>
      </c>
      <c r="V50">
        <v>2.0125018962265555</v>
      </c>
      <c r="W50">
        <v>2.0136436210107895</v>
      </c>
      <c r="X50">
        <v>10.049687111695512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2.5160500158630765</v>
      </c>
      <c r="AG50">
        <v>12.878221200584429</v>
      </c>
      <c r="AH50">
        <v>0</v>
      </c>
      <c r="AI50">
        <v>0</v>
      </c>
      <c r="AJ50">
        <v>0</v>
      </c>
      <c r="AK50">
        <v>7.9606916402629917</v>
      </c>
      <c r="AL50">
        <v>0</v>
      </c>
      <c r="AM50">
        <v>3.291636611041536</v>
      </c>
      <c r="AN50">
        <v>0.69766037601753284</v>
      </c>
      <c r="AO50">
        <v>0</v>
      </c>
      <c r="AP50">
        <v>0.11851854978083907</v>
      </c>
      <c r="AQ50">
        <v>8.2489898833228956</v>
      </c>
      <c r="AR50">
        <v>14.640408269672301</v>
      </c>
      <c r="AS50">
        <v>9.8371821135462305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16.903326246398006</v>
      </c>
      <c r="BB50">
        <f t="shared" si="0"/>
        <v>387.48246912197595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0.51138319055919601</v>
      </c>
      <c r="L51">
        <v>213.79321621004007</v>
      </c>
      <c r="M51">
        <v>27.927648417215401</v>
      </c>
      <c r="N51">
        <v>35.974317336018096</v>
      </c>
      <c r="O51">
        <v>0</v>
      </c>
      <c r="P51">
        <v>20.493431962594872</v>
      </c>
      <c r="Q51">
        <v>3.6066953458397095</v>
      </c>
      <c r="R51">
        <v>2.0143368429904807</v>
      </c>
      <c r="S51">
        <v>4.2604977184099333</v>
      </c>
      <c r="T51">
        <v>0</v>
      </c>
      <c r="U51">
        <v>21.530246918938289</v>
      </c>
      <c r="V51">
        <v>2.0125018962265555</v>
      </c>
      <c r="W51">
        <v>2.0136436210107895</v>
      </c>
      <c r="X51">
        <v>10.049687111695512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2.5160500158630765</v>
      </c>
      <c r="AG51">
        <v>12.878221200584429</v>
      </c>
      <c r="AH51">
        <v>0</v>
      </c>
      <c r="AI51">
        <v>0</v>
      </c>
      <c r="AJ51">
        <v>0</v>
      </c>
      <c r="AK51">
        <v>7.9606916402629917</v>
      </c>
      <c r="AL51">
        <v>0</v>
      </c>
      <c r="AM51">
        <v>1.6458184620121059</v>
      </c>
      <c r="AN51">
        <v>0.69766037601753284</v>
      </c>
      <c r="AO51">
        <v>0</v>
      </c>
      <c r="AP51">
        <v>0.11851854978083907</v>
      </c>
      <c r="AQ51">
        <v>8.2489898833228956</v>
      </c>
      <c r="AR51">
        <v>14.299933911918179</v>
      </c>
      <c r="AS51">
        <v>9.8371821135462305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16.819930119898594</v>
      </c>
      <c r="BB51">
        <f t="shared" si="0"/>
        <v>385.57074260494869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0.51138319055919601</v>
      </c>
      <c r="L52">
        <v>213.79321621004007</v>
      </c>
      <c r="M52">
        <v>27.927648417215401</v>
      </c>
      <c r="N52">
        <v>35.974317336018096</v>
      </c>
      <c r="O52">
        <v>0</v>
      </c>
      <c r="P52">
        <v>20.493431962594872</v>
      </c>
      <c r="Q52">
        <v>3.6066953458397095</v>
      </c>
      <c r="R52">
        <v>2.0141831371047973</v>
      </c>
      <c r="S52">
        <v>4.2604977184099333</v>
      </c>
      <c r="T52">
        <v>0</v>
      </c>
      <c r="U52">
        <v>21.530246918938289</v>
      </c>
      <c r="V52">
        <v>2.0125018962265555</v>
      </c>
      <c r="W52">
        <v>2.0136436210107895</v>
      </c>
      <c r="X52">
        <v>10.050065949802649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2.5160500158630765</v>
      </c>
      <c r="AG52">
        <v>12.878221200584429</v>
      </c>
      <c r="AH52">
        <v>0</v>
      </c>
      <c r="AI52">
        <v>0</v>
      </c>
      <c r="AJ52">
        <v>0</v>
      </c>
      <c r="AK52">
        <v>7.9606916402629917</v>
      </c>
      <c r="AL52">
        <v>0</v>
      </c>
      <c r="AM52">
        <v>0</v>
      </c>
      <c r="AN52">
        <v>0.69766037601753284</v>
      </c>
      <c r="AO52">
        <v>0</v>
      </c>
      <c r="AP52">
        <v>0.11851854978083907</v>
      </c>
      <c r="AQ52">
        <v>8.2489898833228956</v>
      </c>
      <c r="AR52">
        <v>14.299933911918179</v>
      </c>
      <c r="AS52">
        <v>9.8371821135462305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16.751144318713344</v>
      </c>
      <c r="BB52">
        <f t="shared" si="0"/>
        <v>383.99393507634329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0.51138319055919601</v>
      </c>
      <c r="L53">
        <v>213.79321621004007</v>
      </c>
      <c r="M53">
        <v>27.927648417215401</v>
      </c>
      <c r="N53">
        <v>35.974317336018096</v>
      </c>
      <c r="O53">
        <v>0</v>
      </c>
      <c r="P53">
        <v>20.493431962594872</v>
      </c>
      <c r="Q53">
        <v>3.6066953458397095</v>
      </c>
      <c r="R53">
        <v>2.0141831371047973</v>
      </c>
      <c r="S53">
        <v>4.2604977184099333</v>
      </c>
      <c r="T53">
        <v>0</v>
      </c>
      <c r="U53">
        <v>21.530246918938289</v>
      </c>
      <c r="V53">
        <v>2.0132811915423177</v>
      </c>
      <c r="W53">
        <v>2.0142656537881867</v>
      </c>
      <c r="X53">
        <v>10.05165697369798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2.5160500158630765</v>
      </c>
      <c r="AG53">
        <v>12.878221200584429</v>
      </c>
      <c r="AH53">
        <v>0</v>
      </c>
      <c r="AI53">
        <v>0</v>
      </c>
      <c r="AJ53">
        <v>0</v>
      </c>
      <c r="AK53">
        <v>7.9606916402629917</v>
      </c>
      <c r="AL53">
        <v>0</v>
      </c>
      <c r="AM53">
        <v>0</v>
      </c>
      <c r="AN53">
        <v>0.69766037601753284</v>
      </c>
      <c r="AO53">
        <v>0</v>
      </c>
      <c r="AP53">
        <v>0</v>
      </c>
      <c r="AQ53">
        <v>8.2489898833228956</v>
      </c>
      <c r="AR53">
        <v>13.618984556042578</v>
      </c>
      <c r="AS53">
        <v>9.8371821135462305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16.717851640570025</v>
      </c>
      <c r="BB53">
        <f t="shared" si="0"/>
        <v>383.23075220081859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0.51138319055919601</v>
      </c>
      <c r="L54">
        <v>213.79321621004007</v>
      </c>
      <c r="M54">
        <v>27.927648417215401</v>
      </c>
      <c r="N54">
        <v>35.974317336018096</v>
      </c>
      <c r="O54">
        <v>0</v>
      </c>
      <c r="P54">
        <v>20.493431962594872</v>
      </c>
      <c r="Q54">
        <v>3.6066953458397095</v>
      </c>
      <c r="R54">
        <v>2.0141831371047973</v>
      </c>
      <c r="S54">
        <v>4.2604977184099333</v>
      </c>
      <c r="T54">
        <v>0</v>
      </c>
      <c r="U54">
        <v>21.530246918938289</v>
      </c>
      <c r="V54">
        <v>2.0132811915423177</v>
      </c>
      <c r="W54">
        <v>2.0142656537881867</v>
      </c>
      <c r="X54">
        <v>10.05165697369798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2.5160500158630765</v>
      </c>
      <c r="AG54">
        <v>12.878221200584429</v>
      </c>
      <c r="AH54">
        <v>0</v>
      </c>
      <c r="AI54">
        <v>0</v>
      </c>
      <c r="AJ54">
        <v>0</v>
      </c>
      <c r="AK54">
        <v>7.9606916402629917</v>
      </c>
      <c r="AL54">
        <v>0</v>
      </c>
      <c r="AM54">
        <v>0</v>
      </c>
      <c r="AN54">
        <v>0.69766037601753284</v>
      </c>
      <c r="AO54">
        <v>0</v>
      </c>
      <c r="AP54">
        <v>0</v>
      </c>
      <c r="AQ54">
        <v>8.2489898833228956</v>
      </c>
      <c r="AR54">
        <v>13.618984556042578</v>
      </c>
      <c r="AS54">
        <v>9.8371821135462305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16.717851640570025</v>
      </c>
      <c r="BB54">
        <f t="shared" si="0"/>
        <v>383.23075220081859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213.36623827061413</v>
      </c>
      <c r="M55">
        <v>27.927648417215401</v>
      </c>
      <c r="N55">
        <v>35.974317336018096</v>
      </c>
      <c r="O55">
        <v>0</v>
      </c>
      <c r="P55">
        <v>20.493431962594872</v>
      </c>
      <c r="Q55">
        <v>2.0123609829327425</v>
      </c>
      <c r="R55">
        <v>2.0141831371047973</v>
      </c>
      <c r="S55">
        <v>2.0130685606587688</v>
      </c>
      <c r="T55">
        <v>0</v>
      </c>
      <c r="U55">
        <v>21.530246918938289</v>
      </c>
      <c r="V55">
        <v>2.0125018962265555</v>
      </c>
      <c r="W55">
        <v>2.0135578118885502</v>
      </c>
      <c r="X55">
        <v>10.050065949802649</v>
      </c>
      <c r="Y55">
        <v>0</v>
      </c>
      <c r="Z55">
        <v>2.0211978877061152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2.5160500158630765</v>
      </c>
      <c r="AG55">
        <v>12.878221200584429</v>
      </c>
      <c r="AH55">
        <v>0</v>
      </c>
      <c r="AI55">
        <v>0</v>
      </c>
      <c r="AJ55">
        <v>0</v>
      </c>
      <c r="AK55">
        <v>7.9606916402629917</v>
      </c>
      <c r="AL55">
        <v>0</v>
      </c>
      <c r="AM55">
        <v>0</v>
      </c>
      <c r="AN55">
        <v>0.69766037601753284</v>
      </c>
      <c r="AO55">
        <v>0</v>
      </c>
      <c r="AP55">
        <v>0</v>
      </c>
      <c r="AQ55">
        <v>8.2489898833228956</v>
      </c>
      <c r="AR55">
        <v>13.618984556042578</v>
      </c>
      <c r="AS55">
        <v>9.8371821135462305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16.602399834744809</v>
      </c>
      <c r="BB55">
        <f t="shared" si="0"/>
        <v>380.58419908259611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213.36623827061413</v>
      </c>
      <c r="M56">
        <v>27.927648417215401</v>
      </c>
      <c r="N56">
        <v>35.974317336018096</v>
      </c>
      <c r="O56">
        <v>0</v>
      </c>
      <c r="P56">
        <v>20.493431962594872</v>
      </c>
      <c r="Q56">
        <v>2.0123609829327425</v>
      </c>
      <c r="R56">
        <v>2.0141831371047973</v>
      </c>
      <c r="S56">
        <v>2.0130685606587688</v>
      </c>
      <c r="T56">
        <v>0</v>
      </c>
      <c r="U56">
        <v>21.530246918938289</v>
      </c>
      <c r="V56">
        <v>2.0125018962265555</v>
      </c>
      <c r="W56">
        <v>2.0135578118885502</v>
      </c>
      <c r="X56">
        <v>10.050065949802649</v>
      </c>
      <c r="Y56">
        <v>0</v>
      </c>
      <c r="Z56">
        <v>2.0211978877061152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2.5160500158630765</v>
      </c>
      <c r="AG56">
        <v>12.878221200584429</v>
      </c>
      <c r="AH56">
        <v>0</v>
      </c>
      <c r="AI56">
        <v>0</v>
      </c>
      <c r="AJ56">
        <v>0</v>
      </c>
      <c r="AK56">
        <v>7.9606916402629917</v>
      </c>
      <c r="AL56">
        <v>0</v>
      </c>
      <c r="AM56">
        <v>0</v>
      </c>
      <c r="AN56">
        <v>0.69766037601753284</v>
      </c>
      <c r="AO56">
        <v>0</v>
      </c>
      <c r="AP56">
        <v>0</v>
      </c>
      <c r="AQ56">
        <v>8.2489898833228956</v>
      </c>
      <c r="AR56">
        <v>13.618984556042578</v>
      </c>
      <c r="AS56">
        <v>9.8371821135462305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16.602399834744809</v>
      </c>
      <c r="BB56">
        <f t="shared" si="0"/>
        <v>380.58419908259611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213.10583644996385</v>
      </c>
      <c r="M57">
        <v>27.927648417215401</v>
      </c>
      <c r="N57">
        <v>35.974317336018096</v>
      </c>
      <c r="O57">
        <v>0</v>
      </c>
      <c r="P57">
        <v>20.493431962594872</v>
      </c>
      <c r="Q57">
        <v>2.0123609829327425</v>
      </c>
      <c r="R57">
        <v>2.0141831371047973</v>
      </c>
      <c r="S57">
        <v>2.0130685606587688</v>
      </c>
      <c r="T57">
        <v>0</v>
      </c>
      <c r="U57">
        <v>21.530246918938289</v>
      </c>
      <c r="V57">
        <v>2.0132811915423177</v>
      </c>
      <c r="W57">
        <v>2.0136757570725621</v>
      </c>
      <c r="X57">
        <v>10.05165697369798</v>
      </c>
      <c r="Y57">
        <v>0</v>
      </c>
      <c r="Z57">
        <v>2.0211978877061152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2.5160500158630765</v>
      </c>
      <c r="AG57">
        <v>12.878221200584429</v>
      </c>
      <c r="AH57">
        <v>0</v>
      </c>
      <c r="AI57">
        <v>0</v>
      </c>
      <c r="AJ57">
        <v>0</v>
      </c>
      <c r="AK57">
        <v>7.9606916402629917</v>
      </c>
      <c r="AL57">
        <v>0</v>
      </c>
      <c r="AM57">
        <v>0</v>
      </c>
      <c r="AN57">
        <v>0.69766037601753284</v>
      </c>
      <c r="AO57">
        <v>0</v>
      </c>
      <c r="AP57">
        <v>0</v>
      </c>
      <c r="AQ57">
        <v>8.2489898833228956</v>
      </c>
      <c r="AR57">
        <v>12.257086164475055</v>
      </c>
      <c r="AS57">
        <v>9.8371821135462305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16.534691695325833</v>
      </c>
      <c r="BB57">
        <f t="shared" si="0"/>
        <v>379.03209527419227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213.10583644996385</v>
      </c>
      <c r="M58">
        <v>27.927648417215401</v>
      </c>
      <c r="N58">
        <v>35.974317336018096</v>
      </c>
      <c r="O58">
        <v>0</v>
      </c>
      <c r="P58">
        <v>20.493431962594872</v>
      </c>
      <c r="Q58">
        <v>2.0123609829327425</v>
      </c>
      <c r="R58">
        <v>2.0141831371047973</v>
      </c>
      <c r="S58">
        <v>2.0130685606587688</v>
      </c>
      <c r="T58">
        <v>0</v>
      </c>
      <c r="U58">
        <v>21.530246918938289</v>
      </c>
      <c r="V58">
        <v>2.0132811915423177</v>
      </c>
      <c r="W58">
        <v>2.0136757570725621</v>
      </c>
      <c r="X58">
        <v>10.05165697369798</v>
      </c>
      <c r="Y58">
        <v>0</v>
      </c>
      <c r="Z58">
        <v>2.0211978877061152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2.5160500158630765</v>
      </c>
      <c r="AG58">
        <v>12.878221200584429</v>
      </c>
      <c r="AH58">
        <v>0</v>
      </c>
      <c r="AI58">
        <v>0</v>
      </c>
      <c r="AJ58">
        <v>0</v>
      </c>
      <c r="AK58">
        <v>7.9606916402629917</v>
      </c>
      <c r="AL58">
        <v>0</v>
      </c>
      <c r="AM58">
        <v>0</v>
      </c>
      <c r="AN58">
        <v>0.69766037601753284</v>
      </c>
      <c r="AO58">
        <v>0</v>
      </c>
      <c r="AP58">
        <v>0</v>
      </c>
      <c r="AQ58">
        <v>8.2489898833228956</v>
      </c>
      <c r="AR58">
        <v>12.257086164475055</v>
      </c>
      <c r="AS58">
        <v>9.8371821135462305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16.534691695325833</v>
      </c>
      <c r="BB58">
        <f t="shared" si="0"/>
        <v>379.03209527419227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213.10583644996385</v>
      </c>
      <c r="M59">
        <v>27.927648417215401</v>
      </c>
      <c r="N59">
        <v>35.974317336018096</v>
      </c>
      <c r="O59">
        <v>0</v>
      </c>
      <c r="P59">
        <v>20.493431962594872</v>
      </c>
      <c r="Q59">
        <v>2.0123609829327425</v>
      </c>
      <c r="R59">
        <v>2.0141831371047973</v>
      </c>
      <c r="S59">
        <v>2.0130685606587688</v>
      </c>
      <c r="T59">
        <v>0</v>
      </c>
      <c r="U59">
        <v>21.530246918938289</v>
      </c>
      <c r="V59">
        <v>2.0132811915423177</v>
      </c>
      <c r="W59">
        <v>2.0136757570725621</v>
      </c>
      <c r="X59">
        <v>10.05165697369798</v>
      </c>
      <c r="Y59">
        <v>0</v>
      </c>
      <c r="Z59">
        <v>2.0211978877061152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2.5160500158630765</v>
      </c>
      <c r="AG59">
        <v>12.878221200584429</v>
      </c>
      <c r="AH59">
        <v>0</v>
      </c>
      <c r="AI59">
        <v>0</v>
      </c>
      <c r="AJ59">
        <v>0</v>
      </c>
      <c r="AK59">
        <v>7.9606916402629917</v>
      </c>
      <c r="AL59">
        <v>0</v>
      </c>
      <c r="AM59">
        <v>0</v>
      </c>
      <c r="AN59">
        <v>0.69766037601753284</v>
      </c>
      <c r="AO59">
        <v>0</v>
      </c>
      <c r="AP59">
        <v>0</v>
      </c>
      <c r="AQ59">
        <v>8.2489898833228956</v>
      </c>
      <c r="AR59">
        <v>12.257086164475055</v>
      </c>
      <c r="AS59">
        <v>9.8371821135462305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16.534691695325833</v>
      </c>
      <c r="BB59">
        <f t="shared" si="0"/>
        <v>379.03209527419227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213.10583644996385</v>
      </c>
      <c r="M60">
        <v>27.927648417215401</v>
      </c>
      <c r="N60">
        <v>35.974317336018096</v>
      </c>
      <c r="O60">
        <v>0</v>
      </c>
      <c r="P60">
        <v>20.493431962594872</v>
      </c>
      <c r="Q60">
        <v>2.0123609829327425</v>
      </c>
      <c r="R60">
        <v>2.0141831371047973</v>
      </c>
      <c r="S60">
        <v>2.0130685606587688</v>
      </c>
      <c r="T60">
        <v>0</v>
      </c>
      <c r="U60">
        <v>21.530246918938289</v>
      </c>
      <c r="V60">
        <v>2.0132811915423177</v>
      </c>
      <c r="W60">
        <v>2.0136757570725621</v>
      </c>
      <c r="X60">
        <v>10.05165697369798</v>
      </c>
      <c r="Y60">
        <v>0</v>
      </c>
      <c r="Z60">
        <v>2.0211978877061152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2.5160500158630765</v>
      </c>
      <c r="AG60">
        <v>12.878221200584429</v>
      </c>
      <c r="AH60">
        <v>0</v>
      </c>
      <c r="AI60">
        <v>0</v>
      </c>
      <c r="AJ60">
        <v>0</v>
      </c>
      <c r="AK60">
        <v>7.9606916402629917</v>
      </c>
      <c r="AL60">
        <v>0</v>
      </c>
      <c r="AM60">
        <v>0</v>
      </c>
      <c r="AN60">
        <v>0.69766037601753284</v>
      </c>
      <c r="AO60">
        <v>0</v>
      </c>
      <c r="AP60">
        <v>0</v>
      </c>
      <c r="AQ60">
        <v>8.2489898833228956</v>
      </c>
      <c r="AR60">
        <v>12.257086164475055</v>
      </c>
      <c r="AS60">
        <v>9.8371821135462305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16.534691695325833</v>
      </c>
      <c r="BB60">
        <f t="shared" si="0"/>
        <v>379.03209527419227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213.10583644996385</v>
      </c>
      <c r="M61">
        <v>27.927648417215401</v>
      </c>
      <c r="N61">
        <v>35.974317336018096</v>
      </c>
      <c r="O61">
        <v>0</v>
      </c>
      <c r="P61">
        <v>20.493431962594872</v>
      </c>
      <c r="Q61">
        <v>2.0123609829327425</v>
      </c>
      <c r="R61">
        <v>2.0141831371047973</v>
      </c>
      <c r="S61">
        <v>2.0130685606587688</v>
      </c>
      <c r="T61">
        <v>0</v>
      </c>
      <c r="U61">
        <v>21.530246918938289</v>
      </c>
      <c r="V61">
        <v>2.0132811915423177</v>
      </c>
      <c r="W61">
        <v>2.0136757570725621</v>
      </c>
      <c r="X61">
        <v>10.05165697369798</v>
      </c>
      <c r="Y61">
        <v>0</v>
      </c>
      <c r="Z61">
        <v>2.0211978877061152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2.5160500158630765</v>
      </c>
      <c r="AG61">
        <v>12.878221200584429</v>
      </c>
      <c r="AH61">
        <v>0</v>
      </c>
      <c r="AI61">
        <v>0</v>
      </c>
      <c r="AJ61">
        <v>0</v>
      </c>
      <c r="AK61">
        <v>7.9606916402629917</v>
      </c>
      <c r="AL61">
        <v>0</v>
      </c>
      <c r="AM61">
        <v>1.6458184620121059</v>
      </c>
      <c r="AN61">
        <v>0.69766037601753284</v>
      </c>
      <c r="AO61">
        <v>0</v>
      </c>
      <c r="AP61">
        <v>0</v>
      </c>
      <c r="AQ61">
        <v>12.373484980171154</v>
      </c>
      <c r="AR61">
        <v>12.257086164475055</v>
      </c>
      <c r="AS61">
        <v>9.8371821135462305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16.775890802086195</v>
      </c>
      <c r="BB61">
        <f t="shared" si="0"/>
        <v>384.5612097262923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0.51138319055919601</v>
      </c>
      <c r="L62">
        <v>213.10583644996385</v>
      </c>
      <c r="M62">
        <v>27.927648417215401</v>
      </c>
      <c r="N62">
        <v>35.974317336018096</v>
      </c>
      <c r="O62">
        <v>0</v>
      </c>
      <c r="P62">
        <v>20.493431962594872</v>
      </c>
      <c r="Q62">
        <v>2.0123609829327425</v>
      </c>
      <c r="R62">
        <v>2.0141831371047973</v>
      </c>
      <c r="S62">
        <v>2.0130685606587688</v>
      </c>
      <c r="T62">
        <v>0</v>
      </c>
      <c r="U62">
        <v>21.530246918938289</v>
      </c>
      <c r="V62">
        <v>2.0132811915423177</v>
      </c>
      <c r="W62">
        <v>2.0136757570725621</v>
      </c>
      <c r="X62">
        <v>10.05165697369798</v>
      </c>
      <c r="Y62">
        <v>0</v>
      </c>
      <c r="Z62">
        <v>2.0211978877061152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2.5160500158630765</v>
      </c>
      <c r="AG62">
        <v>12.878221200584429</v>
      </c>
      <c r="AH62">
        <v>0</v>
      </c>
      <c r="AI62">
        <v>0</v>
      </c>
      <c r="AJ62">
        <v>0</v>
      </c>
      <c r="AK62">
        <v>7.9606916402629917</v>
      </c>
      <c r="AL62">
        <v>0</v>
      </c>
      <c r="AM62">
        <v>3.291636611041536</v>
      </c>
      <c r="AN62">
        <v>0.69766037601753284</v>
      </c>
      <c r="AO62">
        <v>0</v>
      </c>
      <c r="AP62">
        <v>0</v>
      </c>
      <c r="AQ62">
        <v>12.373484980171154</v>
      </c>
      <c r="AR62">
        <v>12.257086164475055</v>
      </c>
      <c r="AS62">
        <v>9.8371821135462305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16.866061818081</v>
      </c>
      <c r="BB62">
        <f t="shared" si="0"/>
        <v>386.62824004988619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213.10583644996385</v>
      </c>
      <c r="M63">
        <v>27.927648417215401</v>
      </c>
      <c r="N63">
        <v>35.974317336018096</v>
      </c>
      <c r="O63">
        <v>0</v>
      </c>
      <c r="P63">
        <v>20.493431962594872</v>
      </c>
      <c r="Q63">
        <v>2.0123609829327425</v>
      </c>
      <c r="R63">
        <v>2.0141831371047973</v>
      </c>
      <c r="S63">
        <v>2.0130685606587688</v>
      </c>
      <c r="T63">
        <v>0</v>
      </c>
      <c r="U63">
        <v>21.530246918938289</v>
      </c>
      <c r="V63">
        <v>1.7636752199704382</v>
      </c>
      <c r="W63">
        <v>2.0135578118885502</v>
      </c>
      <c r="X63">
        <v>10.050065949802649</v>
      </c>
      <c r="Y63">
        <v>0</v>
      </c>
      <c r="Z63">
        <v>2.0211978877061152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2.5160500158630765</v>
      </c>
      <c r="AG63">
        <v>12.878221200584429</v>
      </c>
      <c r="AH63">
        <v>0</v>
      </c>
      <c r="AI63">
        <v>0</v>
      </c>
      <c r="AJ63">
        <v>0</v>
      </c>
      <c r="AK63">
        <v>7.9606916402629917</v>
      </c>
      <c r="AL63">
        <v>0</v>
      </c>
      <c r="AM63">
        <v>4.9274806281569603</v>
      </c>
      <c r="AN63">
        <v>0.69766037601753284</v>
      </c>
      <c r="AO63">
        <v>0</v>
      </c>
      <c r="AP63">
        <v>0</v>
      </c>
      <c r="AQ63">
        <v>12.373484980171154</v>
      </c>
      <c r="AR63">
        <v>13.618984556042578</v>
      </c>
      <c r="AS63">
        <v>9.8371821135462305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16.95948666887935</v>
      </c>
      <c r="BB63">
        <f t="shared" si="0"/>
        <v>388.76985947656033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213.10583644996385</v>
      </c>
      <c r="M64">
        <v>27.927648417215401</v>
      </c>
      <c r="N64">
        <v>35.974317336018096</v>
      </c>
      <c r="O64">
        <v>0</v>
      </c>
      <c r="P64">
        <v>20.493431962594872</v>
      </c>
      <c r="Q64">
        <v>2.0123609829327425</v>
      </c>
      <c r="R64">
        <v>2.0141831371047973</v>
      </c>
      <c r="S64">
        <v>2.0130685606587688</v>
      </c>
      <c r="T64">
        <v>0</v>
      </c>
      <c r="U64">
        <v>21.530246918938289</v>
      </c>
      <c r="V64">
        <v>2.0125018962265555</v>
      </c>
      <c r="W64">
        <v>2.0135578118885502</v>
      </c>
      <c r="X64">
        <v>10.050065949802649</v>
      </c>
      <c r="Y64">
        <v>0</v>
      </c>
      <c r="Z64">
        <v>2.0211978877061152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2.5160500158630765</v>
      </c>
      <c r="AG64">
        <v>12.878221200584429</v>
      </c>
      <c r="AH64">
        <v>0</v>
      </c>
      <c r="AI64">
        <v>0</v>
      </c>
      <c r="AJ64">
        <v>0</v>
      </c>
      <c r="AK64">
        <v>7.9606916402629917</v>
      </c>
      <c r="AL64">
        <v>0</v>
      </c>
      <c r="AM64">
        <v>4.9274806281569603</v>
      </c>
      <c r="AN64">
        <v>0.69766037601753284</v>
      </c>
      <c r="AO64">
        <v>0</v>
      </c>
      <c r="AP64">
        <v>0</v>
      </c>
      <c r="AQ64">
        <v>12.373484980171154</v>
      </c>
      <c r="AR64">
        <v>13.618984556042578</v>
      </c>
      <c r="AS64">
        <v>9.8371821135462305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16.96988762394686</v>
      </c>
      <c r="BB64">
        <f t="shared" si="0"/>
        <v>389.00828519774893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213.10583644996385</v>
      </c>
      <c r="M65">
        <v>27.927648417215401</v>
      </c>
      <c r="N65">
        <v>35.974317336018096</v>
      </c>
      <c r="O65">
        <v>0</v>
      </c>
      <c r="P65">
        <v>20.493431962594872</v>
      </c>
      <c r="Q65">
        <v>2.0146461643835964</v>
      </c>
      <c r="R65">
        <v>2.0141831371047973</v>
      </c>
      <c r="S65">
        <v>2.013215269378013</v>
      </c>
      <c r="T65">
        <v>0</v>
      </c>
      <c r="U65">
        <v>21.530246918938289</v>
      </c>
      <c r="V65">
        <v>2.0125018962265555</v>
      </c>
      <c r="W65">
        <v>2.0135578118885502</v>
      </c>
      <c r="X65">
        <v>10.050065949802649</v>
      </c>
      <c r="Y65">
        <v>0</v>
      </c>
      <c r="Z65">
        <v>2.0211978877061152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2.5160500158630765</v>
      </c>
      <c r="AG65">
        <v>12.878221200584429</v>
      </c>
      <c r="AH65">
        <v>0</v>
      </c>
      <c r="AI65">
        <v>0</v>
      </c>
      <c r="AJ65">
        <v>0</v>
      </c>
      <c r="AK65">
        <v>7.9606916402629917</v>
      </c>
      <c r="AL65">
        <v>0</v>
      </c>
      <c r="AM65">
        <v>4.9274806281569603</v>
      </c>
      <c r="AN65">
        <v>0.69766037601753284</v>
      </c>
      <c r="AO65">
        <v>0</v>
      </c>
      <c r="AP65">
        <v>0.23703709956167815</v>
      </c>
      <c r="AQ65">
        <v>12.373484980171154</v>
      </c>
      <c r="AR65">
        <v>13.618984556042578</v>
      </c>
      <c r="AS65">
        <v>9.8371821135462305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16.979897427717646</v>
      </c>
      <c r="BB65">
        <f t="shared" si="0"/>
        <v>389.23774438370992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213.10583644996385</v>
      </c>
      <c r="M66">
        <v>27.927648417215401</v>
      </c>
      <c r="N66">
        <v>35.974317336018096</v>
      </c>
      <c r="O66">
        <v>0</v>
      </c>
      <c r="P66">
        <v>20.493431962594872</v>
      </c>
      <c r="Q66">
        <v>2.0146461643835964</v>
      </c>
      <c r="R66">
        <v>2.0141831371047973</v>
      </c>
      <c r="S66">
        <v>2.013215269378013</v>
      </c>
      <c r="T66">
        <v>0</v>
      </c>
      <c r="U66">
        <v>21.530246918938289</v>
      </c>
      <c r="V66">
        <v>2.0125018962265555</v>
      </c>
      <c r="W66">
        <v>2.0135578118885502</v>
      </c>
      <c r="X66">
        <v>10.050065949802649</v>
      </c>
      <c r="Y66">
        <v>0</v>
      </c>
      <c r="Z66">
        <v>2.0211978877061152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2.5160500158630765</v>
      </c>
      <c r="AG66">
        <v>12.878221200584429</v>
      </c>
      <c r="AH66">
        <v>0</v>
      </c>
      <c r="AI66">
        <v>0</v>
      </c>
      <c r="AJ66">
        <v>0</v>
      </c>
      <c r="AK66">
        <v>7.9606916402629917</v>
      </c>
      <c r="AL66">
        <v>0</v>
      </c>
      <c r="AM66">
        <v>4.9274806281569603</v>
      </c>
      <c r="AN66">
        <v>0.69766037601753284</v>
      </c>
      <c r="AO66">
        <v>0</v>
      </c>
      <c r="AP66">
        <v>0.23703709956167815</v>
      </c>
      <c r="AQ66">
        <v>12.373484980171154</v>
      </c>
      <c r="AR66">
        <v>13.618984556042578</v>
      </c>
      <c r="AS66">
        <v>9.8371821135462305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16.979897427717646</v>
      </c>
      <c r="BB66">
        <f t="shared" si="0"/>
        <v>389.23774438370992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208.39364256361648</v>
      </c>
      <c r="M67">
        <v>27.927648417215401</v>
      </c>
      <c r="N67">
        <v>35.974317336018096</v>
      </c>
      <c r="O67">
        <v>0</v>
      </c>
      <c r="P67">
        <v>20.493431962594872</v>
      </c>
      <c r="Q67">
        <v>2.0146461643835964</v>
      </c>
      <c r="R67">
        <v>0</v>
      </c>
      <c r="S67">
        <v>2.013215269378013</v>
      </c>
      <c r="T67">
        <v>0</v>
      </c>
      <c r="U67">
        <v>21.530246918938289</v>
      </c>
      <c r="V67">
        <v>2.0125018962265555</v>
      </c>
      <c r="W67">
        <v>2.0135578118885502</v>
      </c>
      <c r="X67">
        <v>9.4969681079921386</v>
      </c>
      <c r="Y67">
        <v>0</v>
      </c>
      <c r="Z67">
        <v>2.0211978877061152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2.5160500158630765</v>
      </c>
      <c r="AG67">
        <v>12.878221200584429</v>
      </c>
      <c r="AH67">
        <v>0</v>
      </c>
      <c r="AI67">
        <v>0</v>
      </c>
      <c r="AJ67">
        <v>0</v>
      </c>
      <c r="AK67">
        <v>7.9606916402629917</v>
      </c>
      <c r="AL67">
        <v>0</v>
      </c>
      <c r="AM67">
        <v>4.9274806281569603</v>
      </c>
      <c r="AN67">
        <v>0.69766037601753284</v>
      </c>
      <c r="AO67">
        <v>0</v>
      </c>
      <c r="AP67">
        <v>1.8962955157587142</v>
      </c>
      <c r="AQ67">
        <v>12.373484980171154</v>
      </c>
      <c r="AR67">
        <v>14.299933911918179</v>
      </c>
      <c r="AS67">
        <v>9.7492314994781886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16.769759727554259</v>
      </c>
      <c r="BB67">
        <f t="shared" si="0"/>
        <v>384.42066437661515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208.34852462611977</v>
      </c>
      <c r="M68">
        <v>27.927648417215401</v>
      </c>
      <c r="N68">
        <v>35.974317336018096</v>
      </c>
      <c r="O68">
        <v>0</v>
      </c>
      <c r="P68">
        <v>20.493431962594872</v>
      </c>
      <c r="Q68">
        <v>2.0146461643835964</v>
      </c>
      <c r="R68">
        <v>0</v>
      </c>
      <c r="S68">
        <v>2.013215269378013</v>
      </c>
      <c r="T68">
        <v>0</v>
      </c>
      <c r="U68">
        <v>21.530246918938289</v>
      </c>
      <c r="V68">
        <v>6.3930304877690274</v>
      </c>
      <c r="W68">
        <v>2.0135578118885502</v>
      </c>
      <c r="X68">
        <v>9.4969681079921386</v>
      </c>
      <c r="Y68">
        <v>0</v>
      </c>
      <c r="Z68">
        <v>2.0211978877061152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2.5160500158630765</v>
      </c>
      <c r="AG68">
        <v>12.878221200584429</v>
      </c>
      <c r="AH68">
        <v>0</v>
      </c>
      <c r="AI68">
        <v>0</v>
      </c>
      <c r="AJ68">
        <v>0</v>
      </c>
      <c r="AK68">
        <v>7.9606916402629917</v>
      </c>
      <c r="AL68">
        <v>0</v>
      </c>
      <c r="AM68">
        <v>4.9274806281569603</v>
      </c>
      <c r="AN68">
        <v>0.69766037601753284</v>
      </c>
      <c r="AO68">
        <v>0</v>
      </c>
      <c r="AP68">
        <v>1.8962955157587142</v>
      </c>
      <c r="AQ68">
        <v>12.373484980171154</v>
      </c>
      <c r="AR68">
        <v>14.299933911918179</v>
      </c>
      <c r="AS68">
        <v>9.7492314994781886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16.950979892893372</v>
      </c>
      <c r="BB68">
        <f t="shared" ref="BB68:BB99" si="1">SUM(B68:AZ68)-BA68</f>
        <v>388.57485486532175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251.30392140676415</v>
      </c>
      <c r="M69">
        <v>27.927648417215401</v>
      </c>
      <c r="N69">
        <v>35.974317336018096</v>
      </c>
      <c r="O69">
        <v>0</v>
      </c>
      <c r="P69">
        <v>20.493431962594872</v>
      </c>
      <c r="Q69">
        <v>2.0146461643835964</v>
      </c>
      <c r="R69">
        <v>12.866557512219739</v>
      </c>
      <c r="S69">
        <v>2.013215269378013</v>
      </c>
      <c r="T69">
        <v>0</v>
      </c>
      <c r="U69">
        <v>21.530246918938289</v>
      </c>
      <c r="V69">
        <v>6.3930304877690274</v>
      </c>
      <c r="W69">
        <v>10.73846732406227</v>
      </c>
      <c r="X69">
        <v>45.490602177714365</v>
      </c>
      <c r="Y69">
        <v>0</v>
      </c>
      <c r="Z69">
        <v>4.0423957754122304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2.5160500158630765</v>
      </c>
      <c r="AG69">
        <v>12.878221200584429</v>
      </c>
      <c r="AH69">
        <v>0</v>
      </c>
      <c r="AI69">
        <v>0</v>
      </c>
      <c r="AJ69">
        <v>0</v>
      </c>
      <c r="AK69">
        <v>7.9606916402629917</v>
      </c>
      <c r="AL69">
        <v>0</v>
      </c>
      <c r="AM69">
        <v>4.9274806281569603</v>
      </c>
      <c r="AN69">
        <v>0.69766037601753284</v>
      </c>
      <c r="AO69">
        <v>0</v>
      </c>
      <c r="AP69">
        <v>1.8962955157587142</v>
      </c>
      <c r="AQ69">
        <v>11.248622709246503</v>
      </c>
      <c r="AR69">
        <v>14.470171090795242</v>
      </c>
      <c r="AS69">
        <v>9.7492314994781886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21.198155446916871</v>
      </c>
      <c r="BB69">
        <f t="shared" si="1"/>
        <v>485.93474998171683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216.92456367074814</v>
      </c>
      <c r="M70">
        <v>27.927648417215401</v>
      </c>
      <c r="N70">
        <v>35.974317336018096</v>
      </c>
      <c r="O70">
        <v>0</v>
      </c>
      <c r="P70">
        <v>20.493431962594872</v>
      </c>
      <c r="Q70">
        <v>2.0146461643835964</v>
      </c>
      <c r="R70">
        <v>0</v>
      </c>
      <c r="S70">
        <v>2.013215269378013</v>
      </c>
      <c r="T70">
        <v>0</v>
      </c>
      <c r="U70">
        <v>21.530246918938289</v>
      </c>
      <c r="V70">
        <v>6.3930304877690274</v>
      </c>
      <c r="W70">
        <v>2.0135578118885502</v>
      </c>
      <c r="X70">
        <v>9.4969681079921386</v>
      </c>
      <c r="Y70">
        <v>0</v>
      </c>
      <c r="Z70">
        <v>4.0423957754122304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2.5160500158630765</v>
      </c>
      <c r="AG70">
        <v>12.878221200584429</v>
      </c>
      <c r="AH70">
        <v>0</v>
      </c>
      <c r="AI70">
        <v>0</v>
      </c>
      <c r="AJ70">
        <v>0</v>
      </c>
      <c r="AK70">
        <v>7.9606916402629917</v>
      </c>
      <c r="AL70">
        <v>0</v>
      </c>
      <c r="AM70">
        <v>4.9274806281569603</v>
      </c>
      <c r="AN70">
        <v>0.69766037601753284</v>
      </c>
      <c r="AO70">
        <v>0</v>
      </c>
      <c r="AP70">
        <v>1.8962955157587142</v>
      </c>
      <c r="AQ70">
        <v>11.248622709246503</v>
      </c>
      <c r="AR70">
        <v>14.470171090795242</v>
      </c>
      <c r="AS70">
        <v>9.7492314994781886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17.354041067817352</v>
      </c>
      <c r="BB70">
        <f t="shared" si="1"/>
        <v>397.81440553068461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213.10578352587316</v>
      </c>
      <c r="M71">
        <v>27.927648417215401</v>
      </c>
      <c r="N71">
        <v>35.974317336018096</v>
      </c>
      <c r="O71">
        <v>0</v>
      </c>
      <c r="P71">
        <v>20.493431962594872</v>
      </c>
      <c r="Q71">
        <v>2.0146461643835964</v>
      </c>
      <c r="R71">
        <v>0</v>
      </c>
      <c r="S71">
        <v>2.013215269378013</v>
      </c>
      <c r="T71">
        <v>0</v>
      </c>
      <c r="U71">
        <v>21.530246918938289</v>
      </c>
      <c r="V71">
        <v>6.3930304877690274</v>
      </c>
      <c r="W71">
        <v>2.0135578118885502</v>
      </c>
      <c r="X71">
        <v>9.4969681079921386</v>
      </c>
      <c r="Y71">
        <v>0</v>
      </c>
      <c r="Z71">
        <v>4.0423957754122304</v>
      </c>
      <c r="AA71">
        <v>0</v>
      </c>
      <c r="AB71">
        <v>1.2492277958672511</v>
      </c>
      <c r="AC71">
        <v>0</v>
      </c>
      <c r="AD71">
        <v>0</v>
      </c>
      <c r="AE71">
        <v>0</v>
      </c>
      <c r="AF71">
        <v>2.5160500158630765</v>
      </c>
      <c r="AG71">
        <v>12.878221200584429</v>
      </c>
      <c r="AH71">
        <v>4.7229514751617625</v>
      </c>
      <c r="AI71">
        <v>0</v>
      </c>
      <c r="AJ71">
        <v>0</v>
      </c>
      <c r="AK71">
        <v>7.9606916402629917</v>
      </c>
      <c r="AL71">
        <v>0</v>
      </c>
      <c r="AM71">
        <v>4.9274806281569603</v>
      </c>
      <c r="AN71">
        <v>0.69766037601753284</v>
      </c>
      <c r="AO71">
        <v>0</v>
      </c>
      <c r="AP71">
        <v>1.8962955157587142</v>
      </c>
      <c r="AQ71">
        <v>11.248622709246503</v>
      </c>
      <c r="AR71">
        <v>13.618984556042578</v>
      </c>
      <c r="AS71">
        <v>9.7492314994781886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17.408473554137931</v>
      </c>
      <c r="BB71">
        <f t="shared" si="1"/>
        <v>399.06218563576545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213.10578352587316</v>
      </c>
      <c r="M72">
        <v>27.927648417215401</v>
      </c>
      <c r="N72">
        <v>35.974317336018096</v>
      </c>
      <c r="O72">
        <v>0</v>
      </c>
      <c r="P72">
        <v>20.493431962594872</v>
      </c>
      <c r="Q72">
        <v>2.0146461643835964</v>
      </c>
      <c r="R72">
        <v>0</v>
      </c>
      <c r="S72">
        <v>2.013215269378013</v>
      </c>
      <c r="T72">
        <v>0</v>
      </c>
      <c r="U72">
        <v>21.530246918938289</v>
      </c>
      <c r="V72">
        <v>6.3930304877690274</v>
      </c>
      <c r="W72">
        <v>2.0135578118885502</v>
      </c>
      <c r="X72">
        <v>9.4969681079921386</v>
      </c>
      <c r="Y72">
        <v>0</v>
      </c>
      <c r="Z72">
        <v>4.0423957754122304</v>
      </c>
      <c r="AA72">
        <v>0</v>
      </c>
      <c r="AB72">
        <v>4.0808111944270502</v>
      </c>
      <c r="AC72">
        <v>0</v>
      </c>
      <c r="AD72">
        <v>2.5139959298685031</v>
      </c>
      <c r="AE72">
        <v>0</v>
      </c>
      <c r="AF72">
        <v>2.5160500158630765</v>
      </c>
      <c r="AG72">
        <v>12.878221200584429</v>
      </c>
      <c r="AH72">
        <v>10.331455940304737</v>
      </c>
      <c r="AI72">
        <v>0</v>
      </c>
      <c r="AJ72">
        <v>0</v>
      </c>
      <c r="AK72">
        <v>7.9606916402629917</v>
      </c>
      <c r="AL72">
        <v>0</v>
      </c>
      <c r="AM72">
        <v>4.9274806281569603</v>
      </c>
      <c r="AN72">
        <v>0.69766037601753284</v>
      </c>
      <c r="AO72">
        <v>0</v>
      </c>
      <c r="AP72">
        <v>1.8962955157587142</v>
      </c>
      <c r="AQ72">
        <v>11.248622709246503</v>
      </c>
      <c r="AR72">
        <v>13.618984556042578</v>
      </c>
      <c r="AS72">
        <v>9.7492314994781886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17.866354256709212</v>
      </c>
      <c r="BB72">
        <f t="shared" si="1"/>
        <v>409.55838872676543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213.10578352587316</v>
      </c>
      <c r="M73">
        <v>27.927648417215401</v>
      </c>
      <c r="N73">
        <v>35.974317336018096</v>
      </c>
      <c r="O73">
        <v>0</v>
      </c>
      <c r="P73">
        <v>20.493431962594872</v>
      </c>
      <c r="Q73">
        <v>2.0146461643835964</v>
      </c>
      <c r="R73">
        <v>0</v>
      </c>
      <c r="S73">
        <v>2.013215269378013</v>
      </c>
      <c r="T73">
        <v>0</v>
      </c>
      <c r="U73">
        <v>21.530246918938289</v>
      </c>
      <c r="V73">
        <v>6.3930304877690274</v>
      </c>
      <c r="W73">
        <v>2.0135578118885502</v>
      </c>
      <c r="X73">
        <v>9.4969681079921386</v>
      </c>
      <c r="Y73">
        <v>0</v>
      </c>
      <c r="Z73">
        <v>4.0423957754122304</v>
      </c>
      <c r="AA73">
        <v>0</v>
      </c>
      <c r="AB73">
        <v>4.0808111944270502</v>
      </c>
      <c r="AC73">
        <v>2.782575459194323</v>
      </c>
      <c r="AD73">
        <v>2.4727830306825296</v>
      </c>
      <c r="AE73">
        <v>0</v>
      </c>
      <c r="AF73">
        <v>2.5160500158630765</v>
      </c>
      <c r="AG73">
        <v>12.878221200584429</v>
      </c>
      <c r="AH73">
        <v>19.098434304424966</v>
      </c>
      <c r="AI73">
        <v>0</v>
      </c>
      <c r="AJ73">
        <v>0</v>
      </c>
      <c r="AK73">
        <v>7.9606916402629917</v>
      </c>
      <c r="AL73">
        <v>0</v>
      </c>
      <c r="AM73">
        <v>4.9274806281569603</v>
      </c>
      <c r="AN73">
        <v>0.69766037601753284</v>
      </c>
      <c r="AO73">
        <v>0</v>
      </c>
      <c r="AP73">
        <v>0</v>
      </c>
      <c r="AQ73">
        <v>11.248622709246503</v>
      </c>
      <c r="AR73">
        <v>14.470171090795242</v>
      </c>
      <c r="AS73">
        <v>9.7492314994781886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18.303717351931731</v>
      </c>
      <c r="BB73">
        <f t="shared" si="1"/>
        <v>419.58425757466551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213.10578352587316</v>
      </c>
      <c r="M74">
        <v>27.927648417215401</v>
      </c>
      <c r="N74">
        <v>35.974317336018096</v>
      </c>
      <c r="O74">
        <v>0</v>
      </c>
      <c r="P74">
        <v>20.493431962594872</v>
      </c>
      <c r="Q74">
        <v>2.0146461643835964</v>
      </c>
      <c r="R74">
        <v>0</v>
      </c>
      <c r="S74">
        <v>2.013215269378013</v>
      </c>
      <c r="T74">
        <v>0</v>
      </c>
      <c r="U74">
        <v>21.530246918938289</v>
      </c>
      <c r="V74">
        <v>6.3930304877690274</v>
      </c>
      <c r="W74">
        <v>2.0135578118885502</v>
      </c>
      <c r="X74">
        <v>9.4969681079921386</v>
      </c>
      <c r="Y74">
        <v>0</v>
      </c>
      <c r="Z74">
        <v>4.0423957754122304</v>
      </c>
      <c r="AA74">
        <v>1.169456154456272</v>
      </c>
      <c r="AB74">
        <v>8.2032631700062613</v>
      </c>
      <c r="AC74">
        <v>3.0210822847004799</v>
      </c>
      <c r="AD74">
        <v>2.8437006887914835</v>
      </c>
      <c r="AE74">
        <v>0</v>
      </c>
      <c r="AF74">
        <v>5.0321003452306412</v>
      </c>
      <c r="AG74">
        <v>12.878221200584429</v>
      </c>
      <c r="AH74">
        <v>19.186989603423083</v>
      </c>
      <c r="AI74">
        <v>0</v>
      </c>
      <c r="AJ74">
        <v>0</v>
      </c>
      <c r="AK74">
        <v>7.9606916402629917</v>
      </c>
      <c r="AL74">
        <v>0</v>
      </c>
      <c r="AM74">
        <v>4.9274806281569603</v>
      </c>
      <c r="AN74">
        <v>0.69766037601753284</v>
      </c>
      <c r="AO74">
        <v>0</v>
      </c>
      <c r="AP74">
        <v>0</v>
      </c>
      <c r="AQ74">
        <v>11.248622709246503</v>
      </c>
      <c r="AR74">
        <v>14.470171090795242</v>
      </c>
      <c r="AS74">
        <v>9.7492314994781886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18.659265570448007</v>
      </c>
      <c r="BB74">
        <f t="shared" si="1"/>
        <v>427.73464759816545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213.10578352587316</v>
      </c>
      <c r="M75">
        <v>27.927648417215401</v>
      </c>
      <c r="N75">
        <v>35.974317336018096</v>
      </c>
      <c r="O75">
        <v>0</v>
      </c>
      <c r="P75">
        <v>20.493431962594872</v>
      </c>
      <c r="Q75">
        <v>2.0146461643835964</v>
      </c>
      <c r="R75">
        <v>0</v>
      </c>
      <c r="S75">
        <v>2.013215269378013</v>
      </c>
      <c r="T75">
        <v>0</v>
      </c>
      <c r="U75">
        <v>21.530246918938289</v>
      </c>
      <c r="V75">
        <v>6.3930304877690274</v>
      </c>
      <c r="W75">
        <v>2.0135578118885502</v>
      </c>
      <c r="X75">
        <v>9.4969681079921386</v>
      </c>
      <c r="Y75">
        <v>0</v>
      </c>
      <c r="Z75">
        <v>4.0423957754122304</v>
      </c>
      <c r="AA75">
        <v>4.3123701699018984</v>
      </c>
      <c r="AB75">
        <v>12.342371582654978</v>
      </c>
      <c r="AC75">
        <v>4.7701296268002498</v>
      </c>
      <c r="AD75">
        <v>4.6570748278021279</v>
      </c>
      <c r="AE75">
        <v>0</v>
      </c>
      <c r="AF75">
        <v>7.6708845464412434</v>
      </c>
      <c r="AG75">
        <v>12.878221200584429</v>
      </c>
      <c r="AH75">
        <v>19.186989603423083</v>
      </c>
      <c r="AI75">
        <v>0</v>
      </c>
      <c r="AJ75">
        <v>0</v>
      </c>
      <c r="AK75">
        <v>7.9606916402629917</v>
      </c>
      <c r="AL75">
        <v>0</v>
      </c>
      <c r="AM75">
        <v>4.9274806281569603</v>
      </c>
      <c r="AN75">
        <v>0.69766037601753284</v>
      </c>
      <c r="AO75">
        <v>0</v>
      </c>
      <c r="AP75">
        <v>0</v>
      </c>
      <c r="AQ75">
        <v>11.248622709246503</v>
      </c>
      <c r="AR75">
        <v>14.470171090795242</v>
      </c>
      <c r="AS75">
        <v>9.8371821135462305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19.226540841131406</v>
      </c>
      <c r="BB75">
        <f t="shared" si="1"/>
        <v>440.73855105196554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261.3555469078704</v>
      </c>
      <c r="M76">
        <v>27.927648417215401</v>
      </c>
      <c r="N76">
        <v>35.974317336018096</v>
      </c>
      <c r="O76">
        <v>0</v>
      </c>
      <c r="P76">
        <v>20.493431962594872</v>
      </c>
      <c r="Q76">
        <v>2.0146461643835964</v>
      </c>
      <c r="R76">
        <v>12.866557512219739</v>
      </c>
      <c r="S76">
        <v>2.013215269378013</v>
      </c>
      <c r="T76">
        <v>0</v>
      </c>
      <c r="U76">
        <v>21.530246918938289</v>
      </c>
      <c r="V76">
        <v>6.3930304877690274</v>
      </c>
      <c r="W76">
        <v>10.73846732406227</v>
      </c>
      <c r="X76">
        <v>35.785640974554561</v>
      </c>
      <c r="Y76">
        <v>0</v>
      </c>
      <c r="Z76">
        <v>4.0423957754122304</v>
      </c>
      <c r="AA76">
        <v>5.4818263243581704</v>
      </c>
      <c r="AB76">
        <v>12.342371582654978</v>
      </c>
      <c r="AC76">
        <v>9.0723894713003563</v>
      </c>
      <c r="AD76">
        <v>8.5311017532874143</v>
      </c>
      <c r="AE76">
        <v>0</v>
      </c>
      <c r="AF76">
        <v>10.43240324650386</v>
      </c>
      <c r="AG76">
        <v>12.878221200584429</v>
      </c>
      <c r="AH76">
        <v>25.090678712168643</v>
      </c>
      <c r="AI76">
        <v>0</v>
      </c>
      <c r="AJ76">
        <v>0</v>
      </c>
      <c r="AK76">
        <v>7.9606916402629917</v>
      </c>
      <c r="AL76">
        <v>0</v>
      </c>
      <c r="AM76">
        <v>4.9274806281569603</v>
      </c>
      <c r="AN76">
        <v>0.69766037601753284</v>
      </c>
      <c r="AO76">
        <v>0</v>
      </c>
      <c r="AP76">
        <v>0</v>
      </c>
      <c r="AQ76">
        <v>11.248622709246503</v>
      </c>
      <c r="AR76">
        <v>14.470171090795242</v>
      </c>
      <c r="AS76">
        <v>9.8371821135462305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23.997628538590686</v>
      </c>
      <c r="BB76">
        <f t="shared" si="1"/>
        <v>550.10831736070918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315.63693743187366</v>
      </c>
      <c r="M77">
        <v>27.927648417215401</v>
      </c>
      <c r="N77">
        <v>35.974317336018096</v>
      </c>
      <c r="O77">
        <v>0</v>
      </c>
      <c r="P77">
        <v>20.493431962594872</v>
      </c>
      <c r="Q77">
        <v>2.0146461643835964</v>
      </c>
      <c r="R77">
        <v>12.866557512219739</v>
      </c>
      <c r="S77">
        <v>2.013215269378013</v>
      </c>
      <c r="T77">
        <v>0</v>
      </c>
      <c r="U77">
        <v>21.530246918938289</v>
      </c>
      <c r="V77">
        <v>6.3930304877690274</v>
      </c>
      <c r="W77">
        <v>10.73846732406227</v>
      </c>
      <c r="X77">
        <v>42.539039397276618</v>
      </c>
      <c r="Y77">
        <v>0</v>
      </c>
      <c r="Z77">
        <v>4.0423957754122304</v>
      </c>
      <c r="AA77">
        <v>8.6491037562095592</v>
      </c>
      <c r="AB77">
        <v>12.342371582654978</v>
      </c>
      <c r="AC77">
        <v>9.0723894713003563</v>
      </c>
      <c r="AD77">
        <v>8.5311017532874143</v>
      </c>
      <c r="AE77">
        <v>0</v>
      </c>
      <c r="AF77">
        <v>10.43240324650386</v>
      </c>
      <c r="AG77">
        <v>12.878221200584429</v>
      </c>
      <c r="AH77">
        <v>32.470290411709456</v>
      </c>
      <c r="AI77">
        <v>0</v>
      </c>
      <c r="AJ77">
        <v>0</v>
      </c>
      <c r="AK77">
        <v>7.9606916402629917</v>
      </c>
      <c r="AL77">
        <v>0</v>
      </c>
      <c r="AM77">
        <v>4.9274806281569603</v>
      </c>
      <c r="AN77">
        <v>0.69766037601753284</v>
      </c>
      <c r="AO77">
        <v>0</v>
      </c>
      <c r="AP77">
        <v>0</v>
      </c>
      <c r="AQ77">
        <v>12.373484980171154</v>
      </c>
      <c r="AR77">
        <v>14.470171090795242</v>
      </c>
      <c r="AS77">
        <v>9.8371821135462305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27.036761925180642</v>
      </c>
      <c r="BB77">
        <f t="shared" si="1"/>
        <v>619.7757243231614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315.63693743187366</v>
      </c>
      <c r="M78">
        <v>27.927648417215401</v>
      </c>
      <c r="N78">
        <v>35.974317336018096</v>
      </c>
      <c r="O78">
        <v>0</v>
      </c>
      <c r="P78">
        <v>20.493431962594872</v>
      </c>
      <c r="Q78">
        <v>2.0146461643835964</v>
      </c>
      <c r="R78">
        <v>12.866557512219739</v>
      </c>
      <c r="S78">
        <v>2.013215269378013</v>
      </c>
      <c r="T78">
        <v>0</v>
      </c>
      <c r="U78">
        <v>21.530246918938289</v>
      </c>
      <c r="V78">
        <v>6.3930304877690274</v>
      </c>
      <c r="W78">
        <v>10.73846732406227</v>
      </c>
      <c r="X78">
        <v>45.490602177714365</v>
      </c>
      <c r="Y78">
        <v>0</v>
      </c>
      <c r="Z78">
        <v>4.0423957754122304</v>
      </c>
      <c r="AA78">
        <v>8.6656710202462932</v>
      </c>
      <c r="AB78">
        <v>12.342371582654978</v>
      </c>
      <c r="AC78">
        <v>9.0723894713003563</v>
      </c>
      <c r="AD78">
        <v>8.5311017532874143</v>
      </c>
      <c r="AE78">
        <v>0</v>
      </c>
      <c r="AF78">
        <v>10.43240324650386</v>
      </c>
      <c r="AG78">
        <v>12.878221200584429</v>
      </c>
      <c r="AH78">
        <v>43.746336521603006</v>
      </c>
      <c r="AI78">
        <v>0</v>
      </c>
      <c r="AJ78">
        <v>0</v>
      </c>
      <c r="AK78">
        <v>7.9606916402629917</v>
      </c>
      <c r="AL78">
        <v>0</v>
      </c>
      <c r="AM78">
        <v>4.9274806281569603</v>
      </c>
      <c r="AN78">
        <v>0.69766037601753284</v>
      </c>
      <c r="AO78">
        <v>0</v>
      </c>
      <c r="AP78">
        <v>7.9012366520559374E-2</v>
      </c>
      <c r="AQ78">
        <v>12.373484980171154</v>
      </c>
      <c r="AR78">
        <v>14.470171090795242</v>
      </c>
      <c r="AS78">
        <v>9.8371821135462305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27.635471205353774</v>
      </c>
      <c r="BB78">
        <f t="shared" si="1"/>
        <v>633.50020356387688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315.6412022780537</v>
      </c>
      <c r="M79">
        <v>27.927648417215401</v>
      </c>
      <c r="N79">
        <v>35.974317336018096</v>
      </c>
      <c r="O79">
        <v>0</v>
      </c>
      <c r="P79">
        <v>20.493431962594872</v>
      </c>
      <c r="Q79">
        <v>2.0146461643835964</v>
      </c>
      <c r="R79">
        <v>12.866557512219739</v>
      </c>
      <c r="S79">
        <v>2.013215269378013</v>
      </c>
      <c r="T79">
        <v>0</v>
      </c>
      <c r="U79">
        <v>21.530246918938289</v>
      </c>
      <c r="V79">
        <v>6.3930304877690274</v>
      </c>
      <c r="W79">
        <v>10.73846732406227</v>
      </c>
      <c r="X79">
        <v>45.490602177714365</v>
      </c>
      <c r="Y79">
        <v>0</v>
      </c>
      <c r="Z79">
        <v>4.0423957754122304</v>
      </c>
      <c r="AA79">
        <v>8.6656710202462932</v>
      </c>
      <c r="AB79">
        <v>12.342371582654978</v>
      </c>
      <c r="AC79">
        <v>9.0723894713003563</v>
      </c>
      <c r="AD79">
        <v>8.5311017532874143</v>
      </c>
      <c r="AE79">
        <v>0</v>
      </c>
      <c r="AF79">
        <v>10.43240324650386</v>
      </c>
      <c r="AG79">
        <v>12.878221200584429</v>
      </c>
      <c r="AH79">
        <v>43.746336521603006</v>
      </c>
      <c r="AI79">
        <v>0</v>
      </c>
      <c r="AJ79">
        <v>0</v>
      </c>
      <c r="AK79">
        <v>7.9606916402629917</v>
      </c>
      <c r="AL79">
        <v>0</v>
      </c>
      <c r="AM79">
        <v>4.9274806281569603</v>
      </c>
      <c r="AN79">
        <v>0.69766037601753284</v>
      </c>
      <c r="AO79">
        <v>0</v>
      </c>
      <c r="AP79">
        <v>7.9012366520559374E-2</v>
      </c>
      <c r="AQ79">
        <v>12.373484980171154</v>
      </c>
      <c r="AR79">
        <v>14.470171090795242</v>
      </c>
      <c r="AS79">
        <v>9.5418011442287618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27.623302551406663</v>
      </c>
      <c r="BB79">
        <f t="shared" si="1"/>
        <v>633.22125609468662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315.6412022780537</v>
      </c>
      <c r="M80">
        <v>27.927648417215401</v>
      </c>
      <c r="N80">
        <v>35.974317336018096</v>
      </c>
      <c r="O80">
        <v>0</v>
      </c>
      <c r="P80">
        <v>20.493431962594872</v>
      </c>
      <c r="Q80">
        <v>2.0146461643835964</v>
      </c>
      <c r="R80">
        <v>12.866557512219739</v>
      </c>
      <c r="S80">
        <v>2.013215269378013</v>
      </c>
      <c r="T80">
        <v>0</v>
      </c>
      <c r="U80">
        <v>21.530246918938289</v>
      </c>
      <c r="V80">
        <v>6.3930304877690274</v>
      </c>
      <c r="W80">
        <v>10.73846732406227</v>
      </c>
      <c r="X80">
        <v>45.490602177714365</v>
      </c>
      <c r="Y80">
        <v>0</v>
      </c>
      <c r="Z80">
        <v>4.0423957754122304</v>
      </c>
      <c r="AA80">
        <v>8.6656710202462932</v>
      </c>
      <c r="AB80">
        <v>12.342371582654978</v>
      </c>
      <c r="AC80">
        <v>9.0723894713003563</v>
      </c>
      <c r="AD80">
        <v>5.6874010644959299</v>
      </c>
      <c r="AE80">
        <v>0</v>
      </c>
      <c r="AF80">
        <v>10.43240324650386</v>
      </c>
      <c r="AG80">
        <v>12.878221200584429</v>
      </c>
      <c r="AH80">
        <v>32.470290411709456</v>
      </c>
      <c r="AI80">
        <v>0</v>
      </c>
      <c r="AJ80">
        <v>0</v>
      </c>
      <c r="AK80">
        <v>7.9606916402629917</v>
      </c>
      <c r="AL80">
        <v>0</v>
      </c>
      <c r="AM80">
        <v>4.9274806281569603</v>
      </c>
      <c r="AN80">
        <v>0.69766037601753284</v>
      </c>
      <c r="AO80">
        <v>0</v>
      </c>
      <c r="AP80">
        <v>7.9012366520559374E-2</v>
      </c>
      <c r="AQ80">
        <v>12.373484980171154</v>
      </c>
      <c r="AR80">
        <v>14.470171090795242</v>
      </c>
      <c r="AS80">
        <v>9.5418011442287618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27.033097135221634</v>
      </c>
      <c r="BB80">
        <f t="shared" si="1"/>
        <v>619.69171471218669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321.67262053856797</v>
      </c>
      <c r="M81">
        <v>27.927648417215401</v>
      </c>
      <c r="N81">
        <v>35.974317336018096</v>
      </c>
      <c r="O81">
        <v>0</v>
      </c>
      <c r="P81">
        <v>20.493431962594872</v>
      </c>
      <c r="Q81">
        <v>2.0146461643835964</v>
      </c>
      <c r="R81">
        <v>12.866557512219739</v>
      </c>
      <c r="S81">
        <v>2.013215269378013</v>
      </c>
      <c r="T81">
        <v>0</v>
      </c>
      <c r="U81">
        <v>21.530246918938289</v>
      </c>
      <c r="V81">
        <v>6.3930304877690274</v>
      </c>
      <c r="W81">
        <v>10.73846732406227</v>
      </c>
      <c r="X81">
        <v>45.490602177714365</v>
      </c>
      <c r="Y81">
        <v>0</v>
      </c>
      <c r="Z81">
        <v>2.0211978877061152</v>
      </c>
      <c r="AA81">
        <v>8.6656710202462932</v>
      </c>
      <c r="AB81">
        <v>12.342371582654978</v>
      </c>
      <c r="AC81">
        <v>6.0461393754957209</v>
      </c>
      <c r="AD81">
        <v>5.6874010644959299</v>
      </c>
      <c r="AE81">
        <v>0</v>
      </c>
      <c r="AF81">
        <v>7.732251795867251</v>
      </c>
      <c r="AG81">
        <v>12.878221200584429</v>
      </c>
      <c r="AH81">
        <v>25.090678712168643</v>
      </c>
      <c r="AI81">
        <v>0</v>
      </c>
      <c r="AJ81">
        <v>0</v>
      </c>
      <c r="AK81">
        <v>7.9606916402629917</v>
      </c>
      <c r="AL81">
        <v>0</v>
      </c>
      <c r="AM81">
        <v>4.9274806281569603</v>
      </c>
      <c r="AN81">
        <v>0.69766037601753284</v>
      </c>
      <c r="AO81">
        <v>0</v>
      </c>
      <c r="AP81">
        <v>7.9012366520559374E-2</v>
      </c>
      <c r="AQ81">
        <v>8.2489898833228956</v>
      </c>
      <c r="AR81">
        <v>14.470171090795242</v>
      </c>
      <c r="AS81">
        <v>9.5418011442287618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26.480489098074678</v>
      </c>
      <c r="BB81">
        <f t="shared" si="1"/>
        <v>607.02403477931136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315.6412022780537</v>
      </c>
      <c r="M82">
        <v>27.927648417215401</v>
      </c>
      <c r="N82">
        <v>35.974317336018096</v>
      </c>
      <c r="O82">
        <v>0</v>
      </c>
      <c r="P82">
        <v>20.493431962594872</v>
      </c>
      <c r="Q82">
        <v>2.0146461643835964</v>
      </c>
      <c r="R82">
        <v>12.866557512219739</v>
      </c>
      <c r="S82">
        <v>2.013215269378013</v>
      </c>
      <c r="T82">
        <v>0</v>
      </c>
      <c r="U82">
        <v>21.530246918938289</v>
      </c>
      <c r="V82">
        <v>6.3930304877690274</v>
      </c>
      <c r="W82">
        <v>10.73846732406227</v>
      </c>
      <c r="X82">
        <v>45.490602177714365</v>
      </c>
      <c r="Y82">
        <v>0</v>
      </c>
      <c r="Z82">
        <v>2.0211978877061152</v>
      </c>
      <c r="AA82">
        <v>5.4818263243581704</v>
      </c>
      <c r="AB82">
        <v>8.2032631700062613</v>
      </c>
      <c r="AC82">
        <v>2.9018290283865587</v>
      </c>
      <c r="AD82">
        <v>5.6874010644959299</v>
      </c>
      <c r="AE82">
        <v>0</v>
      </c>
      <c r="AF82">
        <v>5.0321003452306412</v>
      </c>
      <c r="AG82">
        <v>12.878221200584429</v>
      </c>
      <c r="AH82">
        <v>16.235145049050299</v>
      </c>
      <c r="AI82">
        <v>0</v>
      </c>
      <c r="AJ82">
        <v>0</v>
      </c>
      <c r="AK82">
        <v>7.9606916402629917</v>
      </c>
      <c r="AL82">
        <v>0</v>
      </c>
      <c r="AM82">
        <v>4.9274806281569603</v>
      </c>
      <c r="AN82">
        <v>0.69766037601753284</v>
      </c>
      <c r="AO82">
        <v>0</v>
      </c>
      <c r="AP82">
        <v>7.9012366520559374E-2</v>
      </c>
      <c r="AQ82">
        <v>4.124495096848257</v>
      </c>
      <c r="AR82">
        <v>14.470171090795242</v>
      </c>
      <c r="AS82">
        <v>9.5418011442287618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25.13541268250961</v>
      </c>
      <c r="BB82">
        <f t="shared" si="1"/>
        <v>576.19024957848671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317.83279270550912</v>
      </c>
      <c r="M83">
        <v>27.927648417215401</v>
      </c>
      <c r="N83">
        <v>35.974317336018096</v>
      </c>
      <c r="O83">
        <v>0</v>
      </c>
      <c r="P83">
        <v>20.493431962594872</v>
      </c>
      <c r="Q83">
        <v>2.0146461643835964</v>
      </c>
      <c r="R83">
        <v>12.866557512219739</v>
      </c>
      <c r="S83">
        <v>2.013215269378013</v>
      </c>
      <c r="T83">
        <v>0</v>
      </c>
      <c r="U83">
        <v>21.530246918938289</v>
      </c>
      <c r="V83">
        <v>6.3930304877690274</v>
      </c>
      <c r="W83">
        <v>10.73846732406227</v>
      </c>
      <c r="X83">
        <v>45.490602177714365</v>
      </c>
      <c r="Y83">
        <v>0</v>
      </c>
      <c r="Z83">
        <v>2.0211978877061152</v>
      </c>
      <c r="AA83">
        <v>4.3123701699018984</v>
      </c>
      <c r="AB83">
        <v>8.2282475140889169</v>
      </c>
      <c r="AC83">
        <v>2.782575459194323</v>
      </c>
      <c r="AD83">
        <v>5.6874010644959299</v>
      </c>
      <c r="AE83">
        <v>0</v>
      </c>
      <c r="AF83">
        <v>5.0321003452306412</v>
      </c>
      <c r="AG83">
        <v>12.878221200584429</v>
      </c>
      <c r="AH83">
        <v>10.331455940304737</v>
      </c>
      <c r="AI83">
        <v>0</v>
      </c>
      <c r="AJ83">
        <v>0</v>
      </c>
      <c r="AK83">
        <v>7.9606916402629917</v>
      </c>
      <c r="AL83">
        <v>0</v>
      </c>
      <c r="AM83">
        <v>4.9274806281569603</v>
      </c>
      <c r="AN83">
        <v>0.69766037601753284</v>
      </c>
      <c r="AO83">
        <v>0</v>
      </c>
      <c r="AP83">
        <v>0</v>
      </c>
      <c r="AQ83">
        <v>0</v>
      </c>
      <c r="AR83">
        <v>14.470171090795242</v>
      </c>
      <c r="AS83">
        <v>9.1269401135462314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24.734375433714455</v>
      </c>
      <c r="BB83">
        <f t="shared" si="1"/>
        <v>566.99709427237428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317.83279270550912</v>
      </c>
      <c r="M84">
        <v>27.927648417215401</v>
      </c>
      <c r="N84">
        <v>35.974317336018096</v>
      </c>
      <c r="O84">
        <v>0</v>
      </c>
      <c r="P84">
        <v>20.493431962594872</v>
      </c>
      <c r="Q84">
        <v>2.0146461643835964</v>
      </c>
      <c r="R84">
        <v>12.866557512219739</v>
      </c>
      <c r="S84">
        <v>2.013215269378013</v>
      </c>
      <c r="T84">
        <v>0</v>
      </c>
      <c r="U84">
        <v>21.530246918938289</v>
      </c>
      <c r="V84">
        <v>6.3930304877690274</v>
      </c>
      <c r="W84">
        <v>10.73846732406227</v>
      </c>
      <c r="X84">
        <v>45.490602177714365</v>
      </c>
      <c r="Y84">
        <v>0</v>
      </c>
      <c r="Z84">
        <v>2.0211978877061152</v>
      </c>
      <c r="AA84">
        <v>1.169456154456272</v>
      </c>
      <c r="AB84">
        <v>4.0808111944270502</v>
      </c>
      <c r="AC84">
        <v>2.782575459194323</v>
      </c>
      <c r="AD84">
        <v>5.6874010644959299</v>
      </c>
      <c r="AE84">
        <v>0</v>
      </c>
      <c r="AF84">
        <v>5.0321003452306412</v>
      </c>
      <c r="AG84">
        <v>12.878221200584429</v>
      </c>
      <c r="AH84">
        <v>4.7229514751617625</v>
      </c>
      <c r="AI84">
        <v>0</v>
      </c>
      <c r="AJ84">
        <v>0</v>
      </c>
      <c r="AK84">
        <v>7.9606916402629917</v>
      </c>
      <c r="AL84">
        <v>0</v>
      </c>
      <c r="AM84">
        <v>4.9274806281569603</v>
      </c>
      <c r="AN84">
        <v>0.69766037601753284</v>
      </c>
      <c r="AO84">
        <v>0</v>
      </c>
      <c r="AP84">
        <v>0</v>
      </c>
      <c r="AQ84">
        <v>0</v>
      </c>
      <c r="AR84">
        <v>14.470171090795242</v>
      </c>
      <c r="AS84">
        <v>9.1269401135462314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24.195203303063987</v>
      </c>
      <c r="BB84">
        <f t="shared" si="1"/>
        <v>554.63741160277425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392.30569612350206</v>
      </c>
      <c r="M85">
        <v>27.927648417215401</v>
      </c>
      <c r="N85">
        <v>35.974317336018096</v>
      </c>
      <c r="O85">
        <v>0</v>
      </c>
      <c r="P85">
        <v>20.493431962594872</v>
      </c>
      <c r="Q85">
        <v>2.0146461643835964</v>
      </c>
      <c r="R85">
        <v>12.866557512219739</v>
      </c>
      <c r="S85">
        <v>2.013215269378013</v>
      </c>
      <c r="T85">
        <v>0</v>
      </c>
      <c r="U85">
        <v>21.530246918938289</v>
      </c>
      <c r="V85">
        <v>6.3930304877690274</v>
      </c>
      <c r="W85">
        <v>10.73846732406227</v>
      </c>
      <c r="X85">
        <v>45.490602177714365</v>
      </c>
      <c r="Y85">
        <v>0</v>
      </c>
      <c r="Z85">
        <v>2.0211978877061152</v>
      </c>
      <c r="AA85">
        <v>0</v>
      </c>
      <c r="AB85">
        <v>0</v>
      </c>
      <c r="AC85">
        <v>2.782575459194323</v>
      </c>
      <c r="AD85">
        <v>5.6874010644959299</v>
      </c>
      <c r="AE85">
        <v>0</v>
      </c>
      <c r="AF85">
        <v>5.0321003452306412</v>
      </c>
      <c r="AG85">
        <v>12.878221200584429</v>
      </c>
      <c r="AH85">
        <v>0</v>
      </c>
      <c r="AI85">
        <v>0</v>
      </c>
      <c r="AJ85">
        <v>0</v>
      </c>
      <c r="AK85">
        <v>7.9606916402629917</v>
      </c>
      <c r="AL85">
        <v>0</v>
      </c>
      <c r="AM85">
        <v>4.9274806281569603</v>
      </c>
      <c r="AN85">
        <v>0.69766037601753284</v>
      </c>
      <c r="AO85">
        <v>0</v>
      </c>
      <c r="AP85">
        <v>0</v>
      </c>
      <c r="AQ85">
        <v>0</v>
      </c>
      <c r="AR85">
        <v>14.470171090795242</v>
      </c>
      <c r="AS85">
        <v>9.1269401135462314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26.891290119091053</v>
      </c>
      <c r="BB85">
        <f t="shared" si="1"/>
        <v>616.44100938069494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402.08606952651996</v>
      </c>
      <c r="M86">
        <v>27.927648417215401</v>
      </c>
      <c r="N86">
        <v>35.974317336018096</v>
      </c>
      <c r="O86">
        <v>0</v>
      </c>
      <c r="P86">
        <v>20.493431962594872</v>
      </c>
      <c r="Q86">
        <v>2.0146461643835964</v>
      </c>
      <c r="R86">
        <v>12.866557512219739</v>
      </c>
      <c r="S86">
        <v>2.013215269378013</v>
      </c>
      <c r="T86">
        <v>0</v>
      </c>
      <c r="U86">
        <v>21.530246918938289</v>
      </c>
      <c r="V86">
        <v>6.3930304877690274</v>
      </c>
      <c r="W86">
        <v>10.73846732406227</v>
      </c>
      <c r="X86">
        <v>45.490602177714365</v>
      </c>
      <c r="Y86">
        <v>0</v>
      </c>
      <c r="Z86">
        <v>2.0211978877061152</v>
      </c>
      <c r="AA86">
        <v>0</v>
      </c>
      <c r="AB86">
        <v>0</v>
      </c>
      <c r="AC86">
        <v>2.782575459194323</v>
      </c>
      <c r="AD86">
        <v>2.8437006887914835</v>
      </c>
      <c r="AE86">
        <v>0</v>
      </c>
      <c r="AF86">
        <v>5.0321003452306412</v>
      </c>
      <c r="AG86">
        <v>12.878221200584429</v>
      </c>
      <c r="AH86">
        <v>0</v>
      </c>
      <c r="AI86">
        <v>0</v>
      </c>
      <c r="AJ86">
        <v>0</v>
      </c>
      <c r="AK86">
        <v>7.9606916402629917</v>
      </c>
      <c r="AL86">
        <v>0</v>
      </c>
      <c r="AM86">
        <v>4.9274806281569603</v>
      </c>
      <c r="AN86">
        <v>0.69766037601753284</v>
      </c>
      <c r="AO86">
        <v>0</v>
      </c>
      <c r="AP86">
        <v>0</v>
      </c>
      <c r="AQ86">
        <v>0</v>
      </c>
      <c r="AR86">
        <v>14.470171090795242</v>
      </c>
      <c r="AS86">
        <v>9.1269401135462314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27.181243051632727</v>
      </c>
      <c r="BB86">
        <f t="shared" si="1"/>
        <v>623.08772947546686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392.03410279744844</v>
      </c>
      <c r="M87">
        <v>27.927648417215401</v>
      </c>
      <c r="N87">
        <v>35.974317336018096</v>
      </c>
      <c r="O87">
        <v>0</v>
      </c>
      <c r="P87">
        <v>20.493431962594872</v>
      </c>
      <c r="Q87">
        <v>6.6607231924055128</v>
      </c>
      <c r="R87">
        <v>12.866557512219739</v>
      </c>
      <c r="S87">
        <v>8.0339917603244899</v>
      </c>
      <c r="T87">
        <v>0</v>
      </c>
      <c r="U87">
        <v>21.530246918938289</v>
      </c>
      <c r="V87">
        <v>6.3930304877690274</v>
      </c>
      <c r="W87">
        <v>10.73846732406227</v>
      </c>
      <c r="X87">
        <v>45.490602177714365</v>
      </c>
      <c r="Y87">
        <v>0</v>
      </c>
      <c r="Z87">
        <v>2.0211978877061152</v>
      </c>
      <c r="AA87">
        <v>4.3123701699018984</v>
      </c>
      <c r="AB87">
        <v>0</v>
      </c>
      <c r="AC87">
        <v>2.782575459194323</v>
      </c>
      <c r="AD87">
        <v>0</v>
      </c>
      <c r="AE87">
        <v>0</v>
      </c>
      <c r="AF87">
        <v>5.0321003452306412</v>
      </c>
      <c r="AG87">
        <v>12.878221200584429</v>
      </c>
      <c r="AH87">
        <v>0</v>
      </c>
      <c r="AI87">
        <v>0</v>
      </c>
      <c r="AJ87">
        <v>0</v>
      </c>
      <c r="AK87">
        <v>7.9606916402629917</v>
      </c>
      <c r="AL87">
        <v>0</v>
      </c>
      <c r="AM87">
        <v>4.9274806281569603</v>
      </c>
      <c r="AN87">
        <v>0.69766037601753284</v>
      </c>
      <c r="AO87">
        <v>0</v>
      </c>
      <c r="AP87">
        <v>0</v>
      </c>
      <c r="AQ87">
        <v>0</v>
      </c>
      <c r="AR87">
        <v>14.470171090795242</v>
      </c>
      <c r="AS87">
        <v>9.1269401135462314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27.268335703760847</v>
      </c>
      <c r="BB87">
        <f t="shared" si="1"/>
        <v>625.08419309434601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392.03410279744844</v>
      </c>
      <c r="M88">
        <v>27.927648417215401</v>
      </c>
      <c r="N88">
        <v>35.974317336018096</v>
      </c>
      <c r="O88">
        <v>0</v>
      </c>
      <c r="P88">
        <v>20.493431962594872</v>
      </c>
      <c r="Q88">
        <v>6.6607231924055128</v>
      </c>
      <c r="R88">
        <v>12.866557512219739</v>
      </c>
      <c r="S88">
        <v>8.0339917603244899</v>
      </c>
      <c r="T88">
        <v>0</v>
      </c>
      <c r="U88">
        <v>21.530246918938289</v>
      </c>
      <c r="V88">
        <v>6.3930304877690274</v>
      </c>
      <c r="W88">
        <v>10.73846732406227</v>
      </c>
      <c r="X88">
        <v>45.490602177714365</v>
      </c>
      <c r="Y88">
        <v>0</v>
      </c>
      <c r="Z88">
        <v>2.0211978877061152</v>
      </c>
      <c r="AA88">
        <v>4.3123701699018984</v>
      </c>
      <c r="AB88">
        <v>0</v>
      </c>
      <c r="AC88">
        <v>2.782575459194323</v>
      </c>
      <c r="AD88">
        <v>0</v>
      </c>
      <c r="AE88">
        <v>0</v>
      </c>
      <c r="AF88">
        <v>5.0321003452306412</v>
      </c>
      <c r="AG88">
        <v>12.878221200584429</v>
      </c>
      <c r="AH88">
        <v>0</v>
      </c>
      <c r="AI88">
        <v>0</v>
      </c>
      <c r="AJ88">
        <v>0</v>
      </c>
      <c r="AK88">
        <v>7.9606916402629917</v>
      </c>
      <c r="AL88">
        <v>0</v>
      </c>
      <c r="AM88">
        <v>4.9274806281569603</v>
      </c>
      <c r="AN88">
        <v>0.69766037601753284</v>
      </c>
      <c r="AO88">
        <v>0</v>
      </c>
      <c r="AP88">
        <v>0</v>
      </c>
      <c r="AQ88">
        <v>0</v>
      </c>
      <c r="AR88">
        <v>14.470171090795242</v>
      </c>
      <c r="AS88">
        <v>9.1269401135462314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27.268335703760847</v>
      </c>
      <c r="BB88">
        <f t="shared" si="1"/>
        <v>625.08419309434601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392.03410279744844</v>
      </c>
      <c r="M89">
        <v>27.927648417215401</v>
      </c>
      <c r="N89">
        <v>35.974317336018096</v>
      </c>
      <c r="O89">
        <v>0</v>
      </c>
      <c r="P89">
        <v>20.493431962594872</v>
      </c>
      <c r="Q89">
        <v>6.6607231924055128</v>
      </c>
      <c r="R89">
        <v>12.866557512219739</v>
      </c>
      <c r="S89">
        <v>8.0339917603244899</v>
      </c>
      <c r="T89">
        <v>0</v>
      </c>
      <c r="U89">
        <v>21.530246918938289</v>
      </c>
      <c r="V89">
        <v>6.3930304877690274</v>
      </c>
      <c r="W89">
        <v>10.73846732406227</v>
      </c>
      <c r="X89">
        <v>45.490602177714365</v>
      </c>
      <c r="Y89">
        <v>0</v>
      </c>
      <c r="Z89">
        <v>2.0211978877061152</v>
      </c>
      <c r="AA89">
        <v>4.3123701699018984</v>
      </c>
      <c r="AB89">
        <v>0</v>
      </c>
      <c r="AC89">
        <v>0</v>
      </c>
      <c r="AD89">
        <v>0</v>
      </c>
      <c r="AE89">
        <v>0</v>
      </c>
      <c r="AF89">
        <v>5.0321003452306412</v>
      </c>
      <c r="AG89">
        <v>12.878221200584429</v>
      </c>
      <c r="AH89">
        <v>0</v>
      </c>
      <c r="AI89">
        <v>0</v>
      </c>
      <c r="AJ89">
        <v>0</v>
      </c>
      <c r="AK89">
        <v>7.9606916402629917</v>
      </c>
      <c r="AL89">
        <v>0</v>
      </c>
      <c r="AM89">
        <v>4.9274806281569603</v>
      </c>
      <c r="AN89">
        <v>0.69766037601753284</v>
      </c>
      <c r="AO89">
        <v>0</v>
      </c>
      <c r="AP89">
        <v>0</v>
      </c>
      <c r="AQ89">
        <v>0</v>
      </c>
      <c r="AR89">
        <v>14.470171090795242</v>
      </c>
      <c r="AS89">
        <v>9.1269401135462314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27.152024049566528</v>
      </c>
      <c r="BB89">
        <f t="shared" si="1"/>
        <v>622.41792928934603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392.03410279744844</v>
      </c>
      <c r="M90">
        <v>27.927648417215401</v>
      </c>
      <c r="N90">
        <v>35.974317336018096</v>
      </c>
      <c r="O90">
        <v>0</v>
      </c>
      <c r="P90">
        <v>20.493431962594872</v>
      </c>
      <c r="Q90">
        <v>6.6607231924055128</v>
      </c>
      <c r="R90">
        <v>12.866557512219739</v>
      </c>
      <c r="S90">
        <v>8.0339917603244899</v>
      </c>
      <c r="T90">
        <v>0</v>
      </c>
      <c r="U90">
        <v>21.530246918938289</v>
      </c>
      <c r="V90">
        <v>6.3930304877690274</v>
      </c>
      <c r="W90">
        <v>10.73846732406227</v>
      </c>
      <c r="X90">
        <v>45.490602177714365</v>
      </c>
      <c r="Y90">
        <v>0</v>
      </c>
      <c r="Z90">
        <v>2.0211978877061152</v>
      </c>
      <c r="AA90">
        <v>4.3123701699018984</v>
      </c>
      <c r="AB90">
        <v>0</v>
      </c>
      <c r="AC90">
        <v>0</v>
      </c>
      <c r="AD90">
        <v>0</v>
      </c>
      <c r="AE90">
        <v>0</v>
      </c>
      <c r="AF90">
        <v>5.0321003452306412</v>
      </c>
      <c r="AG90">
        <v>12.878221200584429</v>
      </c>
      <c r="AH90">
        <v>0</v>
      </c>
      <c r="AI90">
        <v>1.1921708758088081</v>
      </c>
      <c r="AJ90">
        <v>0</v>
      </c>
      <c r="AK90">
        <v>7.9606916402629917</v>
      </c>
      <c r="AL90">
        <v>0</v>
      </c>
      <c r="AM90">
        <v>4.9274806281569603</v>
      </c>
      <c r="AN90">
        <v>0.69766037601753284</v>
      </c>
      <c r="AO90">
        <v>0</v>
      </c>
      <c r="AP90">
        <v>7.9012366520559374E-2</v>
      </c>
      <c r="AQ90">
        <v>0</v>
      </c>
      <c r="AR90">
        <v>14.470171090795242</v>
      </c>
      <c r="AS90">
        <v>9.1269401135462314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27.205159509095893</v>
      </c>
      <c r="BB90">
        <f t="shared" si="1"/>
        <v>623.63597707214603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392.02918090748693</v>
      </c>
      <c r="M91">
        <v>27.927648417215401</v>
      </c>
      <c r="N91">
        <v>35.974317336018096</v>
      </c>
      <c r="O91">
        <v>0</v>
      </c>
      <c r="P91">
        <v>20.493431962594872</v>
      </c>
      <c r="Q91">
        <v>2.0146461643835964</v>
      </c>
      <c r="R91">
        <v>12.866557512219739</v>
      </c>
      <c r="S91">
        <v>2.014606354123941</v>
      </c>
      <c r="T91">
        <v>0</v>
      </c>
      <c r="U91">
        <v>21.530246918938289</v>
      </c>
      <c r="V91">
        <v>6.3930304877690274</v>
      </c>
      <c r="W91">
        <v>10.73846732406227</v>
      </c>
      <c r="X91">
        <v>45.490602177714365</v>
      </c>
      <c r="Y91">
        <v>0</v>
      </c>
      <c r="Z91">
        <v>4.0423957754122304</v>
      </c>
      <c r="AA91">
        <v>4.3123701699018984</v>
      </c>
      <c r="AB91">
        <v>0</v>
      </c>
      <c r="AC91">
        <v>0</v>
      </c>
      <c r="AD91">
        <v>0</v>
      </c>
      <c r="AE91">
        <v>0</v>
      </c>
      <c r="AF91">
        <v>5.0321003452306412</v>
      </c>
      <c r="AG91">
        <v>12.878221200584429</v>
      </c>
      <c r="AH91">
        <v>0</v>
      </c>
      <c r="AI91">
        <v>5.166073690878731</v>
      </c>
      <c r="AJ91">
        <v>0</v>
      </c>
      <c r="AK91">
        <v>7.9606916402629917</v>
      </c>
      <c r="AL91">
        <v>0</v>
      </c>
      <c r="AM91">
        <v>4.9274806281569603</v>
      </c>
      <c r="AN91">
        <v>0.69766037601753284</v>
      </c>
      <c r="AO91">
        <v>0</v>
      </c>
      <c r="AP91">
        <v>0.79012302483823837</v>
      </c>
      <c r="AQ91">
        <v>0</v>
      </c>
      <c r="AR91">
        <v>14.470171090795242</v>
      </c>
      <c r="AS91">
        <v>9.1269401135462314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27.039457079238709</v>
      </c>
      <c r="BB91">
        <f t="shared" si="1"/>
        <v>619.83750653891309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392.02918090748693</v>
      </c>
      <c r="M92">
        <v>27.927648417215401</v>
      </c>
      <c r="N92">
        <v>35.974317336018096</v>
      </c>
      <c r="O92">
        <v>0</v>
      </c>
      <c r="P92">
        <v>20.493431962594872</v>
      </c>
      <c r="Q92">
        <v>2.0146461643835964</v>
      </c>
      <c r="R92">
        <v>12.866557512219739</v>
      </c>
      <c r="S92">
        <v>2.013215269378013</v>
      </c>
      <c r="T92">
        <v>0</v>
      </c>
      <c r="U92">
        <v>21.530246918938289</v>
      </c>
      <c r="V92">
        <v>6.3930304877690274</v>
      </c>
      <c r="W92">
        <v>10.73846732406227</v>
      </c>
      <c r="X92">
        <v>45.490602177714365</v>
      </c>
      <c r="Y92">
        <v>0</v>
      </c>
      <c r="Z92">
        <v>4.0423957754122304</v>
      </c>
      <c r="AA92">
        <v>4.3123701699018984</v>
      </c>
      <c r="AB92">
        <v>0</v>
      </c>
      <c r="AC92">
        <v>0</v>
      </c>
      <c r="AD92">
        <v>0</v>
      </c>
      <c r="AE92">
        <v>0</v>
      </c>
      <c r="AF92">
        <v>5.0321003452306412</v>
      </c>
      <c r="AG92">
        <v>12.878221200584429</v>
      </c>
      <c r="AH92">
        <v>0</v>
      </c>
      <c r="AI92">
        <v>5.166073690878731</v>
      </c>
      <c r="AJ92">
        <v>0</v>
      </c>
      <c r="AK92">
        <v>7.9606916402629917</v>
      </c>
      <c r="AL92">
        <v>0</v>
      </c>
      <c r="AM92">
        <v>4.9274806281569603</v>
      </c>
      <c r="AN92">
        <v>0.69766037601753284</v>
      </c>
      <c r="AO92">
        <v>0</v>
      </c>
      <c r="AP92">
        <v>0.79012302483823837</v>
      </c>
      <c r="AQ92">
        <v>0</v>
      </c>
      <c r="AR92">
        <v>14.470171090795242</v>
      </c>
      <c r="AS92">
        <v>9.1269401135462314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27.039398931896329</v>
      </c>
      <c r="BB92">
        <f t="shared" si="1"/>
        <v>619.83617360150947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392.03522127833651</v>
      </c>
      <c r="M93">
        <v>27.927648417215401</v>
      </c>
      <c r="N93">
        <v>35.974317336018096</v>
      </c>
      <c r="O93">
        <v>0</v>
      </c>
      <c r="P93">
        <v>20.493431962594872</v>
      </c>
      <c r="Q93">
        <v>2.0146461643835964</v>
      </c>
      <c r="R93">
        <v>12.866557512219739</v>
      </c>
      <c r="S93">
        <v>2.013215269378013</v>
      </c>
      <c r="T93">
        <v>0</v>
      </c>
      <c r="U93">
        <v>21.530246918938289</v>
      </c>
      <c r="V93">
        <v>6.3930304877690274</v>
      </c>
      <c r="W93">
        <v>10.73846732406227</v>
      </c>
      <c r="X93">
        <v>45.490602177714365</v>
      </c>
      <c r="Y93">
        <v>0</v>
      </c>
      <c r="Z93">
        <v>4.0423957754122304</v>
      </c>
      <c r="AA93">
        <v>4.3123701699018984</v>
      </c>
      <c r="AB93">
        <v>0</v>
      </c>
      <c r="AC93">
        <v>0</v>
      </c>
      <c r="AD93">
        <v>0</v>
      </c>
      <c r="AE93">
        <v>0</v>
      </c>
      <c r="AF93">
        <v>2.5160500158630765</v>
      </c>
      <c r="AG93">
        <v>12.878221200584429</v>
      </c>
      <c r="AH93">
        <v>0</v>
      </c>
      <c r="AI93">
        <v>5.166073690878731</v>
      </c>
      <c r="AJ93">
        <v>0</v>
      </c>
      <c r="AK93">
        <v>7.9606916402629917</v>
      </c>
      <c r="AL93">
        <v>0</v>
      </c>
      <c r="AM93">
        <v>4.9274806281569603</v>
      </c>
      <c r="AN93">
        <v>0.69766037601753284</v>
      </c>
      <c r="AO93">
        <v>0</v>
      </c>
      <c r="AP93">
        <v>1.2641969037779168</v>
      </c>
      <c r="AQ93">
        <v>0</v>
      </c>
      <c r="AR93">
        <v>13.618984556042578</v>
      </c>
      <c r="AS93">
        <v>9.1269401135462314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26.918717206617263</v>
      </c>
      <c r="BB93">
        <f t="shared" si="1"/>
        <v>617.06973271245761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392.03522127833651</v>
      </c>
      <c r="M94">
        <v>27.927648417215401</v>
      </c>
      <c r="N94">
        <v>35.974317336018096</v>
      </c>
      <c r="O94">
        <v>0</v>
      </c>
      <c r="P94">
        <v>20.493431962594872</v>
      </c>
      <c r="Q94">
        <v>2.0146461643835964</v>
      </c>
      <c r="R94">
        <v>12.866557512219739</v>
      </c>
      <c r="S94">
        <v>2.013215269378013</v>
      </c>
      <c r="T94">
        <v>0</v>
      </c>
      <c r="U94">
        <v>21.530246918938289</v>
      </c>
      <c r="V94">
        <v>6.3930304877690274</v>
      </c>
      <c r="W94">
        <v>10.73846732406227</v>
      </c>
      <c r="X94">
        <v>45.490602177714365</v>
      </c>
      <c r="Y94">
        <v>0</v>
      </c>
      <c r="Z94">
        <v>4.0423957754122304</v>
      </c>
      <c r="AA94">
        <v>4.3123701699018984</v>
      </c>
      <c r="AB94">
        <v>0</v>
      </c>
      <c r="AC94">
        <v>0</v>
      </c>
      <c r="AD94">
        <v>0</v>
      </c>
      <c r="AE94">
        <v>0</v>
      </c>
      <c r="AF94">
        <v>2.5160500158630765</v>
      </c>
      <c r="AG94">
        <v>12.878221200584429</v>
      </c>
      <c r="AH94">
        <v>0</v>
      </c>
      <c r="AI94">
        <v>5.166073690878731</v>
      </c>
      <c r="AJ94">
        <v>0</v>
      </c>
      <c r="AK94">
        <v>7.9606916402629917</v>
      </c>
      <c r="AL94">
        <v>0</v>
      </c>
      <c r="AM94">
        <v>4.9274806281569603</v>
      </c>
      <c r="AN94">
        <v>0.69766037601753284</v>
      </c>
      <c r="AO94">
        <v>0</v>
      </c>
      <c r="AP94">
        <v>1.2641969037779168</v>
      </c>
      <c r="AQ94">
        <v>0</v>
      </c>
      <c r="AR94">
        <v>13.618984556042578</v>
      </c>
      <c r="AS94">
        <v>9.1269401135462314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26.918717206617263</v>
      </c>
      <c r="BB94">
        <f t="shared" si="1"/>
        <v>617.06973271245761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392.03522127833651</v>
      </c>
      <c r="M95">
        <v>27.927648417215401</v>
      </c>
      <c r="N95">
        <v>35.974317336018096</v>
      </c>
      <c r="O95">
        <v>0</v>
      </c>
      <c r="P95">
        <v>20.493431962594872</v>
      </c>
      <c r="Q95">
        <v>2.0146461643835964</v>
      </c>
      <c r="R95">
        <v>12.866557512219739</v>
      </c>
      <c r="S95">
        <v>2.013215269378013</v>
      </c>
      <c r="T95">
        <v>0</v>
      </c>
      <c r="U95">
        <v>21.530246918938289</v>
      </c>
      <c r="V95">
        <v>6.3930304877690274</v>
      </c>
      <c r="W95">
        <v>10.73846732406227</v>
      </c>
      <c r="X95">
        <v>45.490602177714365</v>
      </c>
      <c r="Y95">
        <v>0</v>
      </c>
      <c r="Z95">
        <v>2.0211978877061152</v>
      </c>
      <c r="AA95">
        <v>4.3123701699018984</v>
      </c>
      <c r="AB95">
        <v>0</v>
      </c>
      <c r="AC95">
        <v>0</v>
      </c>
      <c r="AD95">
        <v>0</v>
      </c>
      <c r="AE95">
        <v>0</v>
      </c>
      <c r="AF95">
        <v>2.5160500158630765</v>
      </c>
      <c r="AG95">
        <v>12.878221200584429</v>
      </c>
      <c r="AH95">
        <v>0</v>
      </c>
      <c r="AI95">
        <v>5.166073690878731</v>
      </c>
      <c r="AJ95">
        <v>0</v>
      </c>
      <c r="AK95">
        <v>7.9606916402629917</v>
      </c>
      <c r="AL95">
        <v>0</v>
      </c>
      <c r="AM95">
        <v>4.9274806281569603</v>
      </c>
      <c r="AN95">
        <v>0.69766037601753284</v>
      </c>
      <c r="AO95">
        <v>0</v>
      </c>
      <c r="AP95">
        <v>1.2641969037779168</v>
      </c>
      <c r="AQ95">
        <v>0</v>
      </c>
      <c r="AR95">
        <v>13.618984556042578</v>
      </c>
      <c r="AS95">
        <v>9.1269401135462314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26.834231134911153</v>
      </c>
      <c r="BB95">
        <f t="shared" si="1"/>
        <v>615.13302089645754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4.7068130915536779</v>
      </c>
      <c r="L96">
        <v>392.03522127833651</v>
      </c>
      <c r="M96">
        <v>27.927648417215401</v>
      </c>
      <c r="N96">
        <v>35.974317336018096</v>
      </c>
      <c r="O96">
        <v>0</v>
      </c>
      <c r="P96">
        <v>20.493431962594872</v>
      </c>
      <c r="Q96">
        <v>6.6616576333765218</v>
      </c>
      <c r="R96">
        <v>12.866557512219739</v>
      </c>
      <c r="S96">
        <v>8.0351953973105505</v>
      </c>
      <c r="T96">
        <v>0</v>
      </c>
      <c r="U96">
        <v>21.530246918938289</v>
      </c>
      <c r="V96">
        <v>6.3930304877690274</v>
      </c>
      <c r="W96">
        <v>10.73846732406227</v>
      </c>
      <c r="X96">
        <v>45.490602177714365</v>
      </c>
      <c r="Y96">
        <v>0</v>
      </c>
      <c r="Z96">
        <v>2.0211978877061152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2.5160500158630765</v>
      </c>
      <c r="AG96">
        <v>12.878221200584429</v>
      </c>
      <c r="AH96">
        <v>0</v>
      </c>
      <c r="AI96">
        <v>5.166073690878731</v>
      </c>
      <c r="AJ96">
        <v>0</v>
      </c>
      <c r="AK96">
        <v>7.9606916402629917</v>
      </c>
      <c r="AL96">
        <v>0</v>
      </c>
      <c r="AM96">
        <v>4.9274806281569603</v>
      </c>
      <c r="AN96">
        <v>0.69766037601753284</v>
      </c>
      <c r="AO96">
        <v>0</v>
      </c>
      <c r="AP96">
        <v>1.2641969037779168</v>
      </c>
      <c r="AQ96">
        <v>0</v>
      </c>
      <c r="AR96">
        <v>13.618984556042578</v>
      </c>
      <c r="AS96">
        <v>9.1269401135462314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27.296682697787677</v>
      </c>
      <c r="BB96">
        <f t="shared" si="1"/>
        <v>625.73400385215825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4.7068130915536779</v>
      </c>
      <c r="L97">
        <v>392.03522127833651</v>
      </c>
      <c r="M97">
        <v>27.927648417215401</v>
      </c>
      <c r="N97">
        <v>35.974317336018096</v>
      </c>
      <c r="O97">
        <v>0</v>
      </c>
      <c r="P97">
        <v>20.493431962594872</v>
      </c>
      <c r="Q97">
        <v>6.6616576333765218</v>
      </c>
      <c r="R97">
        <v>12.866557512219739</v>
      </c>
      <c r="S97">
        <v>8.0351953973105505</v>
      </c>
      <c r="T97">
        <v>0</v>
      </c>
      <c r="U97">
        <v>21.530246918938289</v>
      </c>
      <c r="V97">
        <v>6.3930304877690274</v>
      </c>
      <c r="W97">
        <v>10.73846732406227</v>
      </c>
      <c r="X97">
        <v>45.490602177714365</v>
      </c>
      <c r="Y97">
        <v>0</v>
      </c>
      <c r="Z97">
        <v>2.0211978877061152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2.5160500158630765</v>
      </c>
      <c r="AG97">
        <v>12.878221200584429</v>
      </c>
      <c r="AH97">
        <v>0</v>
      </c>
      <c r="AI97">
        <v>1.1921708758088081</v>
      </c>
      <c r="AJ97">
        <v>0</v>
      </c>
      <c r="AK97">
        <v>7.9606916402629917</v>
      </c>
      <c r="AL97">
        <v>0</v>
      </c>
      <c r="AM97">
        <v>4.9274806281569603</v>
      </c>
      <c r="AN97">
        <v>0.69766037601753284</v>
      </c>
      <c r="AO97">
        <v>0</v>
      </c>
      <c r="AP97">
        <v>7.9012366520559374E-2</v>
      </c>
      <c r="AQ97">
        <v>0</v>
      </c>
      <c r="AR97">
        <v>13.618984556042578</v>
      </c>
      <c r="AS97">
        <v>9.1269401135462314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27.081032846460399</v>
      </c>
      <c r="BB97">
        <f t="shared" si="1"/>
        <v>620.79056635115819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4.7068130915536779</v>
      </c>
      <c r="L98">
        <v>392.03522127833651</v>
      </c>
      <c r="M98">
        <v>27.927648417215401</v>
      </c>
      <c r="N98">
        <v>35.974317336018096</v>
      </c>
      <c r="O98">
        <v>0</v>
      </c>
      <c r="P98">
        <v>20.493431962594872</v>
      </c>
      <c r="Q98">
        <v>6.6616576333765218</v>
      </c>
      <c r="R98">
        <v>12.866557512219739</v>
      </c>
      <c r="S98">
        <v>8.0351953973105505</v>
      </c>
      <c r="T98">
        <v>0</v>
      </c>
      <c r="U98">
        <v>21.530246918938289</v>
      </c>
      <c r="V98">
        <v>6.3930304877690274</v>
      </c>
      <c r="W98">
        <v>10.73846732406227</v>
      </c>
      <c r="X98">
        <v>45.490602177714365</v>
      </c>
      <c r="Y98">
        <v>0</v>
      </c>
      <c r="Z98">
        <v>2.0211978877061152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2.5160500158630765</v>
      </c>
      <c r="AG98">
        <v>12.878221200584429</v>
      </c>
      <c r="AH98">
        <v>0</v>
      </c>
      <c r="AI98">
        <v>0</v>
      </c>
      <c r="AJ98">
        <v>0</v>
      </c>
      <c r="AK98">
        <v>7.9606916402629917</v>
      </c>
      <c r="AL98">
        <v>0</v>
      </c>
      <c r="AM98">
        <v>4.9274806281569603</v>
      </c>
      <c r="AN98">
        <v>0.69766037601753284</v>
      </c>
      <c r="AO98">
        <v>0</v>
      </c>
      <c r="AP98">
        <v>7.9012366520559374E-2</v>
      </c>
      <c r="AQ98">
        <v>0</v>
      </c>
      <c r="AR98">
        <v>13.618984556042578</v>
      </c>
      <c r="AS98">
        <v>9.1269401135462314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27.031200103851592</v>
      </c>
      <c r="BB98">
        <f t="shared" si="1"/>
        <v>619.64822821795826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8.2106300648355224E-3</v>
      </c>
      <c r="L99">
        <f t="shared" si="2"/>
        <v>6.9954973964429419</v>
      </c>
      <c r="M99">
        <f t="shared" si="2"/>
        <v>0.67026356201316994</v>
      </c>
      <c r="N99">
        <f t="shared" si="2"/>
        <v>0.86338361606443381</v>
      </c>
      <c r="O99">
        <f t="shared" si="2"/>
        <v>0</v>
      </c>
      <c r="P99">
        <f t="shared" si="2"/>
        <v>0.49184236710227791</v>
      </c>
      <c r="Q99">
        <f t="shared" si="2"/>
        <v>6.3119728998915436E-2</v>
      </c>
      <c r="R99">
        <f t="shared" si="2"/>
        <v>0.21795198884454661</v>
      </c>
      <c r="S99">
        <f t="shared" si="2"/>
        <v>6.7814641885235588E-2</v>
      </c>
      <c r="T99">
        <f t="shared" si="2"/>
        <v>0</v>
      </c>
      <c r="U99">
        <f t="shared" si="2"/>
        <v>0.51672592605451828</v>
      </c>
      <c r="V99">
        <f t="shared" si="2"/>
        <v>0.12700952992550527</v>
      </c>
      <c r="W99">
        <f t="shared" si="2"/>
        <v>0.18795598466129185</v>
      </c>
      <c r="X99">
        <f t="shared" si="2"/>
        <v>0.80398510705016824</v>
      </c>
      <c r="Y99">
        <f t="shared" si="2"/>
        <v>0</v>
      </c>
      <c r="Z99">
        <f t="shared" si="2"/>
        <v>6.1646535575036403E-2</v>
      </c>
      <c r="AA99">
        <f t="shared" si="2"/>
        <v>4.449293902066373E-2</v>
      </c>
      <c r="AB99">
        <f t="shared" si="2"/>
        <v>6.7316727180651209E-2</v>
      </c>
      <c r="AC99">
        <f t="shared" si="2"/>
        <v>4.1041600251356732E-2</v>
      </c>
      <c r="AD99">
        <f t="shared" si="2"/>
        <v>4.027545444583594E-2</v>
      </c>
      <c r="AE99">
        <f t="shared" si="2"/>
        <v>0</v>
      </c>
      <c r="AF99">
        <f t="shared" si="2"/>
        <v>8.514681702337705E-2</v>
      </c>
      <c r="AG99">
        <f t="shared" si="2"/>
        <v>0.30907730881402667</v>
      </c>
      <c r="AH99">
        <f t="shared" si="2"/>
        <v>0.19924950843939152</v>
      </c>
      <c r="AI99">
        <f t="shared" si="2"/>
        <v>1.6690391948445005E-2</v>
      </c>
      <c r="AJ99">
        <f t="shared" si="2"/>
        <v>0</v>
      </c>
      <c r="AK99">
        <f t="shared" si="2"/>
        <v>0.191056599366312</v>
      </c>
      <c r="AL99">
        <f t="shared" si="2"/>
        <v>0</v>
      </c>
      <c r="AM99">
        <f t="shared" si="2"/>
        <v>8.3112583452488981E-2</v>
      </c>
      <c r="AN99">
        <f t="shared" si="2"/>
        <v>1.5251633994051331E-2</v>
      </c>
      <c r="AO99">
        <f t="shared" si="2"/>
        <v>0</v>
      </c>
      <c r="AP99">
        <f t="shared" si="2"/>
        <v>6.6567886775203517E-3</v>
      </c>
      <c r="AQ99">
        <f t="shared" si="2"/>
        <v>0.15626211669625348</v>
      </c>
      <c r="AR99">
        <f t="shared" si="2"/>
        <v>0.34600732621686503</v>
      </c>
      <c r="AS99">
        <f t="shared" si="2"/>
        <v>0.23351193458275921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0.53966127193234137</v>
      </c>
      <c r="BB99">
        <f t="shared" si="1"/>
        <v>12.370895472860537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1.2419177802322323</v>
      </c>
      <c r="L3">
        <v>1.4297598862799894</v>
      </c>
      <c r="M3">
        <v>2.3690493986202896</v>
      </c>
      <c r="N3">
        <v>2.5151756536061396</v>
      </c>
      <c r="O3">
        <v>1.3985496450933423</v>
      </c>
      <c r="P3">
        <v>0</v>
      </c>
      <c r="Q3">
        <v>0.16704664760985999</v>
      </c>
      <c r="R3">
        <v>0.43831845437669764</v>
      </c>
      <c r="S3">
        <v>0.28163902742604097</v>
      </c>
      <c r="T3">
        <v>0.56292214568983501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0.17505141588394907</v>
      </c>
      <c r="AG3">
        <v>1.1782018725735754</v>
      </c>
      <c r="AH3">
        <v>0</v>
      </c>
      <c r="AI3">
        <v>0</v>
      </c>
      <c r="AJ3">
        <v>0</v>
      </c>
      <c r="AK3">
        <v>0.61358684314339385</v>
      </c>
      <c r="AL3">
        <v>0</v>
      </c>
      <c r="AM3">
        <v>0</v>
      </c>
      <c r="AN3">
        <v>1.1127977144646214E-2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71.057457733249819</v>
      </c>
      <c r="BA3">
        <v>3.4877838273028603</v>
      </c>
      <c r="BB3">
        <f>SUM(B3:AZ3)-BA3</f>
        <v>79.952020653626946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1.3149255488337013</v>
      </c>
      <c r="L4">
        <v>1.4297815404994856</v>
      </c>
      <c r="M4">
        <v>2.3690493986202896</v>
      </c>
      <c r="N4">
        <v>2.5151756536061396</v>
      </c>
      <c r="O4">
        <v>1.3985496450933423</v>
      </c>
      <c r="P4">
        <v>0</v>
      </c>
      <c r="Q4">
        <v>0.16705482375413497</v>
      </c>
      <c r="R4">
        <v>0.43831845437669764</v>
      </c>
      <c r="S4">
        <v>0.27121298361393903</v>
      </c>
      <c r="T4">
        <v>0.56292214568983501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0.17505141588394907</v>
      </c>
      <c r="AG4">
        <v>1.1782018725735754</v>
      </c>
      <c r="AH4">
        <v>0</v>
      </c>
      <c r="AI4">
        <v>0</v>
      </c>
      <c r="AJ4">
        <v>0</v>
      </c>
      <c r="AK4">
        <v>0.61358684314339385</v>
      </c>
      <c r="AL4">
        <v>0</v>
      </c>
      <c r="AM4">
        <v>0</v>
      </c>
      <c r="AN4">
        <v>1.1127977144646214E-2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69.377223961594638</v>
      </c>
      <c r="BA4">
        <v>3.4201672186530789</v>
      </c>
      <c r="BB4">
        <f t="shared" ref="BB4:BB67" si="0">SUM(B4:AZ4)-BA4</f>
        <v>78.402015045774689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1.3149255488337013</v>
      </c>
      <c r="L5">
        <v>1.4297616500470667</v>
      </c>
      <c r="M5">
        <v>2.3690493986202896</v>
      </c>
      <c r="N5">
        <v>2.5151756536061396</v>
      </c>
      <c r="O5">
        <v>1.3985496450933423</v>
      </c>
      <c r="P5">
        <v>0</v>
      </c>
      <c r="Q5">
        <v>0.16705482375413497</v>
      </c>
      <c r="R5">
        <v>0.5322005450529248</v>
      </c>
      <c r="S5">
        <v>0.28163902742604097</v>
      </c>
      <c r="T5">
        <v>0.56292214568983501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0.17505141588394907</v>
      </c>
      <c r="AG5">
        <v>1.1782018725735754</v>
      </c>
      <c r="AH5">
        <v>0</v>
      </c>
      <c r="AI5">
        <v>0</v>
      </c>
      <c r="AJ5">
        <v>0</v>
      </c>
      <c r="AK5">
        <v>0.61358684314339385</v>
      </c>
      <c r="AL5">
        <v>0</v>
      </c>
      <c r="AM5">
        <v>0</v>
      </c>
      <c r="AN5">
        <v>1.1127977144646214E-2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68.229238154873684</v>
      </c>
      <c r="BA5">
        <v>3.3765406605328354</v>
      </c>
      <c r="BB5">
        <f t="shared" si="0"/>
        <v>77.401944041209887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1.3149255488337013</v>
      </c>
      <c r="L6">
        <v>1.4297815404994856</v>
      </c>
      <c r="M6">
        <v>2.3690493986202896</v>
      </c>
      <c r="N6">
        <v>2.5151756536061396</v>
      </c>
      <c r="O6">
        <v>1.3985496450933423</v>
      </c>
      <c r="P6">
        <v>0</v>
      </c>
      <c r="Q6">
        <v>0.16705482375413497</v>
      </c>
      <c r="R6">
        <v>0.5322005450529248</v>
      </c>
      <c r="S6">
        <v>0.28163902742604097</v>
      </c>
      <c r="T6">
        <v>0.56292214568983501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0.17505141588394907</v>
      </c>
      <c r="AG6">
        <v>1.1782018725735754</v>
      </c>
      <c r="AH6">
        <v>0</v>
      </c>
      <c r="AI6">
        <v>0</v>
      </c>
      <c r="AJ6">
        <v>0</v>
      </c>
      <c r="AK6">
        <v>0.61358684314339385</v>
      </c>
      <c r="AL6">
        <v>0</v>
      </c>
      <c r="AM6">
        <v>0</v>
      </c>
      <c r="AN6">
        <v>1.1127977144646214E-2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68.229238154873684</v>
      </c>
      <c r="BA6">
        <v>3.3765414919537462</v>
      </c>
      <c r="BB6">
        <f t="shared" si="0"/>
        <v>77.401963100241403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1.3149255488337013</v>
      </c>
      <c r="L7">
        <v>1.4297815404994856</v>
      </c>
      <c r="M7">
        <v>2.3690493986202896</v>
      </c>
      <c r="N7">
        <v>2.5151756536061396</v>
      </c>
      <c r="O7">
        <v>1.3985496450933423</v>
      </c>
      <c r="P7">
        <v>0</v>
      </c>
      <c r="Q7">
        <v>0.17749174740999965</v>
      </c>
      <c r="R7">
        <v>0.55306118385386127</v>
      </c>
      <c r="S7">
        <v>0.29206468974565403</v>
      </c>
      <c r="T7">
        <v>0.56292214568983501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0.17505141588394907</v>
      </c>
      <c r="AG7">
        <v>1.1782018725735754</v>
      </c>
      <c r="AH7">
        <v>0</v>
      </c>
      <c r="AI7">
        <v>0</v>
      </c>
      <c r="AJ7">
        <v>0</v>
      </c>
      <c r="AK7">
        <v>0.61358684314339385</v>
      </c>
      <c r="AL7">
        <v>0</v>
      </c>
      <c r="AM7">
        <v>0</v>
      </c>
      <c r="AN7">
        <v>1.1127977144646214E-2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68.229238154873684</v>
      </c>
      <c r="BA7">
        <v>3.3782855227494002</v>
      </c>
      <c r="BB7">
        <f t="shared" si="0"/>
        <v>77.441942294222173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1.314984529672121</v>
      </c>
      <c r="L8">
        <v>1.4297815404994856</v>
      </c>
      <c r="M8">
        <v>2.3690493986202896</v>
      </c>
      <c r="N8">
        <v>2.5151756536061396</v>
      </c>
      <c r="O8">
        <v>1.3985496450933423</v>
      </c>
      <c r="P8">
        <v>0</v>
      </c>
      <c r="Q8">
        <v>0.18792820527593351</v>
      </c>
      <c r="R8">
        <v>0.55306118385386127</v>
      </c>
      <c r="S8">
        <v>0.29206468974565403</v>
      </c>
      <c r="T8">
        <v>0.56292214568983501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0.17505141588394907</v>
      </c>
      <c r="AG8">
        <v>1.1782018725735754</v>
      </c>
      <c r="AH8">
        <v>0</v>
      </c>
      <c r="AI8">
        <v>0</v>
      </c>
      <c r="AJ8">
        <v>0</v>
      </c>
      <c r="AK8">
        <v>0.61358684314339385</v>
      </c>
      <c r="AL8">
        <v>0</v>
      </c>
      <c r="AM8">
        <v>0</v>
      </c>
      <c r="AN8">
        <v>1.1127977144646214E-2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68.229238154873684</v>
      </c>
      <c r="BA8">
        <v>3.3787242320872424</v>
      </c>
      <c r="BB8">
        <f t="shared" si="0"/>
        <v>77.45199902358867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1.2940392443719293</v>
      </c>
      <c r="L9">
        <v>1.4297592166765971</v>
      </c>
      <c r="M9">
        <v>2.3690493986202896</v>
      </c>
      <c r="N9">
        <v>2.5151756536061396</v>
      </c>
      <c r="O9">
        <v>1.3985496450933423</v>
      </c>
      <c r="P9">
        <v>0</v>
      </c>
      <c r="Q9">
        <v>0.18792820527593351</v>
      </c>
      <c r="R9">
        <v>0.55306118385386127</v>
      </c>
      <c r="S9">
        <v>0.29206468974565403</v>
      </c>
      <c r="T9">
        <v>0.56292214568983501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0.17505141588394907</v>
      </c>
      <c r="AG9">
        <v>1.1782018725735754</v>
      </c>
      <c r="AH9">
        <v>0</v>
      </c>
      <c r="AI9">
        <v>0</v>
      </c>
      <c r="AJ9">
        <v>0</v>
      </c>
      <c r="AK9">
        <v>0.61358684314339385</v>
      </c>
      <c r="AL9">
        <v>0</v>
      </c>
      <c r="AM9">
        <v>0</v>
      </c>
      <c r="AN9">
        <v>1.1127977144646214E-2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68.260546858693374</v>
      </c>
      <c r="BA9">
        <v>3.3791564898455722</v>
      </c>
      <c r="BB9">
        <f t="shared" si="0"/>
        <v>77.461907860526949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1.3149255488337013</v>
      </c>
      <c r="L10">
        <v>1.4297592166765971</v>
      </c>
      <c r="M10">
        <v>2.3690493986202896</v>
      </c>
      <c r="N10">
        <v>2.5151756536061396</v>
      </c>
      <c r="O10">
        <v>1.3985496450933423</v>
      </c>
      <c r="P10">
        <v>0</v>
      </c>
      <c r="Q10">
        <v>0.18792820527593351</v>
      </c>
      <c r="R10">
        <v>0.55306118385386127</v>
      </c>
      <c r="S10">
        <v>0.29206468974565403</v>
      </c>
      <c r="T10">
        <v>0.56292214568983501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0.17505141588394907</v>
      </c>
      <c r="AG10">
        <v>1.1782018725735754</v>
      </c>
      <c r="AH10">
        <v>0</v>
      </c>
      <c r="AI10">
        <v>0</v>
      </c>
      <c r="AJ10">
        <v>0</v>
      </c>
      <c r="AK10">
        <v>0.61358684314339385</v>
      </c>
      <c r="AL10">
        <v>0</v>
      </c>
      <c r="AM10">
        <v>0</v>
      </c>
      <c r="AN10">
        <v>1.1127977144646214E-2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68.281419327906477</v>
      </c>
      <c r="BA10">
        <v>3.3809020065851811</v>
      </c>
      <c r="BB10">
        <f t="shared" si="0"/>
        <v>77.501921117462217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1.314984529672121</v>
      </c>
      <c r="L11">
        <v>1.4297592166765971</v>
      </c>
      <c r="M11">
        <v>2.3690493986202896</v>
      </c>
      <c r="N11">
        <v>2.5151756536061396</v>
      </c>
      <c r="O11">
        <v>1.3985496450933423</v>
      </c>
      <c r="P11">
        <v>0</v>
      </c>
      <c r="Q11">
        <v>0.18792820527593351</v>
      </c>
      <c r="R11">
        <v>0.54263095731641553</v>
      </c>
      <c r="S11">
        <v>0.28163902742604097</v>
      </c>
      <c r="T11">
        <v>0.56292214568983501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0.17505141588394907</v>
      </c>
      <c r="AG11">
        <v>1.1782018725735754</v>
      </c>
      <c r="AH11">
        <v>0</v>
      </c>
      <c r="AI11">
        <v>0</v>
      </c>
      <c r="AJ11">
        <v>0</v>
      </c>
      <c r="AK11">
        <v>0.61358684314339385</v>
      </c>
      <c r="AL11">
        <v>0</v>
      </c>
      <c r="AM11">
        <v>0</v>
      </c>
      <c r="AN11">
        <v>1.1127977144646214E-2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68.281419327906477</v>
      </c>
      <c r="BA11">
        <v>3.380032695830002</v>
      </c>
      <c r="BB11">
        <f t="shared" si="0"/>
        <v>77.481993520198756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1.3149674135909992</v>
      </c>
      <c r="L12">
        <v>1.4297592166765971</v>
      </c>
      <c r="M12">
        <v>2.3690493986202896</v>
      </c>
      <c r="N12">
        <v>2.5151756536061396</v>
      </c>
      <c r="O12">
        <v>1.3985496450933423</v>
      </c>
      <c r="P12">
        <v>0</v>
      </c>
      <c r="Q12">
        <v>0.18786908254800072</v>
      </c>
      <c r="R12">
        <v>0.54263095731641553</v>
      </c>
      <c r="S12">
        <v>0.28161831016955674</v>
      </c>
      <c r="T12">
        <v>0.56292214568983501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0.17505141588394907</v>
      </c>
      <c r="AG12">
        <v>1.1782018725735754</v>
      </c>
      <c r="AH12">
        <v>0</v>
      </c>
      <c r="AI12">
        <v>0</v>
      </c>
      <c r="AJ12">
        <v>0</v>
      </c>
      <c r="AK12">
        <v>0.61358684314339385</v>
      </c>
      <c r="AL12">
        <v>0</v>
      </c>
      <c r="AM12">
        <v>0</v>
      </c>
      <c r="AN12">
        <v>1.1127977144646214E-2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68.281419327906477</v>
      </c>
      <c r="BA12">
        <v>3.3800286430664626</v>
      </c>
      <c r="BB12">
        <f t="shared" si="0"/>
        <v>77.481900616896752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1.3149674135909992</v>
      </c>
      <c r="L13">
        <v>1.4297592166765971</v>
      </c>
      <c r="M13">
        <v>2.3690493986202896</v>
      </c>
      <c r="N13">
        <v>2.5151756536061396</v>
      </c>
      <c r="O13">
        <v>1.3985496450933423</v>
      </c>
      <c r="P13">
        <v>0</v>
      </c>
      <c r="Q13">
        <v>0.18786908254800072</v>
      </c>
      <c r="R13">
        <v>0.54263095731641553</v>
      </c>
      <c r="S13">
        <v>0.28161831016955674</v>
      </c>
      <c r="T13">
        <v>0.56292214568983501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0.17505141588394907</v>
      </c>
      <c r="AG13">
        <v>1.1782018725735754</v>
      </c>
      <c r="AH13">
        <v>0</v>
      </c>
      <c r="AI13">
        <v>0</v>
      </c>
      <c r="AJ13">
        <v>0</v>
      </c>
      <c r="AK13">
        <v>0.61358684314339385</v>
      </c>
      <c r="AL13">
        <v>0</v>
      </c>
      <c r="AM13">
        <v>0</v>
      </c>
      <c r="AN13">
        <v>1.1127977144646214E-2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68.281419327906477</v>
      </c>
      <c r="BA13">
        <v>3.3800286430664626</v>
      </c>
      <c r="BB13">
        <f t="shared" si="0"/>
        <v>77.481900616896752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1.3149674135909992</v>
      </c>
      <c r="L14">
        <v>1.4297592166765971</v>
      </c>
      <c r="M14">
        <v>2.3690493986202896</v>
      </c>
      <c r="N14">
        <v>2.5151756536061396</v>
      </c>
      <c r="O14">
        <v>1.3985496450933423</v>
      </c>
      <c r="P14">
        <v>0</v>
      </c>
      <c r="Q14">
        <v>0.18786908254800072</v>
      </c>
      <c r="R14">
        <v>0.55306118385386127</v>
      </c>
      <c r="S14">
        <v>0.29204204999759165</v>
      </c>
      <c r="T14">
        <v>0.56292214568983501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0.17505141588394907</v>
      </c>
      <c r="AG14">
        <v>1.1782018725735754</v>
      </c>
      <c r="AH14">
        <v>0</v>
      </c>
      <c r="AI14">
        <v>0</v>
      </c>
      <c r="AJ14">
        <v>0</v>
      </c>
      <c r="AK14">
        <v>0.61358684314339385</v>
      </c>
      <c r="AL14">
        <v>0</v>
      </c>
      <c r="AM14">
        <v>0</v>
      </c>
      <c r="AN14">
        <v>1.1127977144646214E-2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68.281419327906477</v>
      </c>
      <c r="BA14">
        <v>3.3809003388605392</v>
      </c>
      <c r="BB14">
        <f t="shared" si="0"/>
        <v>77.501882887468156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1.3149674135909992</v>
      </c>
      <c r="L15">
        <v>1.4297592166765971</v>
      </c>
      <c r="M15">
        <v>2.3690493986202896</v>
      </c>
      <c r="N15">
        <v>2.5151756536061396</v>
      </c>
      <c r="O15">
        <v>1.3985496450933423</v>
      </c>
      <c r="P15">
        <v>0</v>
      </c>
      <c r="Q15">
        <v>0.18786908254800072</v>
      </c>
      <c r="R15">
        <v>0.54263095731641553</v>
      </c>
      <c r="S15">
        <v>0.28161831016955674</v>
      </c>
      <c r="T15">
        <v>0.56292214568983501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0.17505141588394907</v>
      </c>
      <c r="AG15">
        <v>1.1782018725735754</v>
      </c>
      <c r="AH15">
        <v>0</v>
      </c>
      <c r="AI15">
        <v>0</v>
      </c>
      <c r="AJ15">
        <v>0</v>
      </c>
      <c r="AK15">
        <v>0.61358684314339385</v>
      </c>
      <c r="AL15">
        <v>0</v>
      </c>
      <c r="AM15">
        <v>0</v>
      </c>
      <c r="AN15">
        <v>1.1127977144646214E-2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68.364909204758902</v>
      </c>
      <c r="BA15">
        <v>3.3835185199188897</v>
      </c>
      <c r="BB15">
        <f t="shared" si="0"/>
        <v>77.56190061689675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1.3149674135909992</v>
      </c>
      <c r="L16">
        <v>1.4297592166765971</v>
      </c>
      <c r="M16">
        <v>2.3690493986202896</v>
      </c>
      <c r="N16">
        <v>2.5151756536061396</v>
      </c>
      <c r="O16">
        <v>1.3985496450933423</v>
      </c>
      <c r="P16">
        <v>0</v>
      </c>
      <c r="Q16">
        <v>0.18786908254800072</v>
      </c>
      <c r="R16">
        <v>0.54263095731641553</v>
      </c>
      <c r="S16">
        <v>0.28161831016955674</v>
      </c>
      <c r="T16">
        <v>0.56292214568983501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0.17505141588394907</v>
      </c>
      <c r="AG16">
        <v>1.1782018725735754</v>
      </c>
      <c r="AH16">
        <v>0</v>
      </c>
      <c r="AI16">
        <v>0</v>
      </c>
      <c r="AJ16">
        <v>0</v>
      </c>
      <c r="AK16">
        <v>0.61358684314339385</v>
      </c>
      <c r="AL16">
        <v>0</v>
      </c>
      <c r="AM16">
        <v>0</v>
      </c>
      <c r="AN16">
        <v>1.1127977144646214E-2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68.364909204758902</v>
      </c>
      <c r="BA16">
        <v>3.3835185199188897</v>
      </c>
      <c r="BB16">
        <f t="shared" si="0"/>
        <v>77.56190061689675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1.3149674135909992</v>
      </c>
      <c r="L17">
        <v>1.4297592166765971</v>
      </c>
      <c r="M17">
        <v>2.3690493986202896</v>
      </c>
      <c r="N17">
        <v>2.5151756536061396</v>
      </c>
      <c r="O17">
        <v>1.3985496450933423</v>
      </c>
      <c r="P17">
        <v>0</v>
      </c>
      <c r="Q17">
        <v>0.18786908254800072</v>
      </c>
      <c r="R17">
        <v>0.52176994692649048</v>
      </c>
      <c r="S17">
        <v>0.27119410877797523</v>
      </c>
      <c r="T17">
        <v>0.56292214568983501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0.17505141588394907</v>
      </c>
      <c r="AG17">
        <v>1.1782018725735754</v>
      </c>
      <c r="AH17">
        <v>0</v>
      </c>
      <c r="AI17">
        <v>0</v>
      </c>
      <c r="AJ17">
        <v>0</v>
      </c>
      <c r="AK17">
        <v>0.61358684314339385</v>
      </c>
      <c r="AL17">
        <v>0</v>
      </c>
      <c r="AM17">
        <v>0</v>
      </c>
      <c r="AN17">
        <v>1.1127977144646214E-2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68.281419327906477</v>
      </c>
      <c r="BA17">
        <v>3.3787209212139953</v>
      </c>
      <c r="BB17">
        <f t="shared" si="0"/>
        <v>77.451923126967714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1.3149674135909992</v>
      </c>
      <c r="L18">
        <v>1.4297592166765971</v>
      </c>
      <c r="M18">
        <v>2.3690493986202896</v>
      </c>
      <c r="N18">
        <v>2.5151756536061396</v>
      </c>
      <c r="O18">
        <v>1.3985496450933423</v>
      </c>
      <c r="P18">
        <v>0</v>
      </c>
      <c r="Q18">
        <v>0.18786908254800072</v>
      </c>
      <c r="R18">
        <v>0.52176994692649048</v>
      </c>
      <c r="S18">
        <v>0.27119410877797523</v>
      </c>
      <c r="T18">
        <v>0.56292214568983501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0.17505141588394907</v>
      </c>
      <c r="AG18">
        <v>1.1782018725735754</v>
      </c>
      <c r="AH18">
        <v>0</v>
      </c>
      <c r="AI18">
        <v>0</v>
      </c>
      <c r="AJ18">
        <v>0</v>
      </c>
      <c r="AK18">
        <v>0.61358684314339385</v>
      </c>
      <c r="AL18">
        <v>0</v>
      </c>
      <c r="AM18">
        <v>0.12268760112711334</v>
      </c>
      <c r="AN18">
        <v>1.1127977144646214E-2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68.281419327906477</v>
      </c>
      <c r="BA18">
        <v>3.3838492629411085</v>
      </c>
      <c r="BB18">
        <f t="shared" si="0"/>
        <v>77.56948238636771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1.3149674135909992</v>
      </c>
      <c r="L19">
        <v>1.4297592166765971</v>
      </c>
      <c r="M19">
        <v>2.3690493986202896</v>
      </c>
      <c r="N19">
        <v>2.5151756536061396</v>
      </c>
      <c r="O19">
        <v>1.3985496450933423</v>
      </c>
      <c r="P19">
        <v>0</v>
      </c>
      <c r="Q19">
        <v>0.18786908254800072</v>
      </c>
      <c r="R19">
        <v>0.52176994692649048</v>
      </c>
      <c r="S19">
        <v>0.27119410877797523</v>
      </c>
      <c r="T19">
        <v>0.56292214568983501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0.17505141588394907</v>
      </c>
      <c r="AG19">
        <v>1.1782018725735754</v>
      </c>
      <c r="AH19">
        <v>0</v>
      </c>
      <c r="AI19">
        <v>0</v>
      </c>
      <c r="AJ19">
        <v>0</v>
      </c>
      <c r="AK19">
        <v>0.61358684314339385</v>
      </c>
      <c r="AL19">
        <v>0</v>
      </c>
      <c r="AM19">
        <v>0.12268760112711334</v>
      </c>
      <c r="AN19">
        <v>1.1127977144646214E-2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68.92846587351282</v>
      </c>
      <c r="BA19">
        <v>3.4108958085474477</v>
      </c>
      <c r="BB19">
        <f t="shared" si="0"/>
        <v>78.189482386367715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1.3149674135909992</v>
      </c>
      <c r="L20">
        <v>1.4297592166765971</v>
      </c>
      <c r="M20">
        <v>2.3690493986202896</v>
      </c>
      <c r="N20">
        <v>2.5151756536061396</v>
      </c>
      <c r="O20">
        <v>1.3985496450933423</v>
      </c>
      <c r="P20">
        <v>0</v>
      </c>
      <c r="Q20">
        <v>0.18786908254800072</v>
      </c>
      <c r="R20">
        <v>0.5322005450529248</v>
      </c>
      <c r="S20">
        <v>0.28161831016955674</v>
      </c>
      <c r="T20">
        <v>0.56292214568983501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0.17505141588394907</v>
      </c>
      <c r="AG20">
        <v>1.1782018725735754</v>
      </c>
      <c r="AH20">
        <v>0</v>
      </c>
      <c r="AI20">
        <v>0</v>
      </c>
      <c r="AJ20">
        <v>0</v>
      </c>
      <c r="AK20">
        <v>0.61358684314339385</v>
      </c>
      <c r="AL20">
        <v>0</v>
      </c>
      <c r="AM20">
        <v>0.12268760112711334</v>
      </c>
      <c r="AN20">
        <v>1.1127977144646214E-2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68.584070131496546</v>
      </c>
      <c r="BA20">
        <v>3.3973717971510244</v>
      </c>
      <c r="BB20">
        <f t="shared" si="0"/>
        <v>77.879465455265887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1.3149674135909992</v>
      </c>
      <c r="L21">
        <v>1.4297592166765971</v>
      </c>
      <c r="M21">
        <v>2.3690493986202896</v>
      </c>
      <c r="N21">
        <v>2.5151756536061396</v>
      </c>
      <c r="O21">
        <v>1.3985496450933423</v>
      </c>
      <c r="P21">
        <v>0</v>
      </c>
      <c r="Q21">
        <v>0.18786908254800072</v>
      </c>
      <c r="R21">
        <v>0.5322005450529248</v>
      </c>
      <c r="S21">
        <v>0.28161831016955674</v>
      </c>
      <c r="T21">
        <v>0.56292214568983501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0.17505141588394907</v>
      </c>
      <c r="AG21">
        <v>1.1782018725735754</v>
      </c>
      <c r="AH21">
        <v>0</v>
      </c>
      <c r="AI21">
        <v>0</v>
      </c>
      <c r="AJ21">
        <v>0</v>
      </c>
      <c r="AK21">
        <v>0.61358684314339385</v>
      </c>
      <c r="AL21">
        <v>0</v>
      </c>
      <c r="AM21">
        <v>0.24915022030891254</v>
      </c>
      <c r="AN21">
        <v>1.1127977144646214E-2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68.364909204758902</v>
      </c>
      <c r="BA21">
        <v>3.393497007895188</v>
      </c>
      <c r="BB21">
        <f t="shared" si="0"/>
        <v>77.790641936965869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1.3149674135909992</v>
      </c>
      <c r="L22">
        <v>1.4297592166765971</v>
      </c>
      <c r="M22">
        <v>2.3690493986202896</v>
      </c>
      <c r="N22">
        <v>2.5151756536061396</v>
      </c>
      <c r="O22">
        <v>1.3985496450933423</v>
      </c>
      <c r="P22">
        <v>0</v>
      </c>
      <c r="Q22">
        <v>0.18786908254800072</v>
      </c>
      <c r="R22">
        <v>0.52176994692649048</v>
      </c>
      <c r="S22">
        <v>0.28161831016955674</v>
      </c>
      <c r="T22">
        <v>0.56292214568983501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0.17505141588394907</v>
      </c>
      <c r="AG22">
        <v>1.1782018725735754</v>
      </c>
      <c r="AH22">
        <v>0</v>
      </c>
      <c r="AI22">
        <v>0</v>
      </c>
      <c r="AJ22">
        <v>0</v>
      </c>
      <c r="AK22">
        <v>0.61358684314339385</v>
      </c>
      <c r="AL22">
        <v>0</v>
      </c>
      <c r="AM22">
        <v>0.37297035764975994</v>
      </c>
      <c r="AN22">
        <v>1.1127977144646214E-2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68.364909204758902</v>
      </c>
      <c r="BA22">
        <v>3.3982366906343504</v>
      </c>
      <c r="BB22">
        <f t="shared" si="0"/>
        <v>77.899291793441122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1.3045469035478414</v>
      </c>
      <c r="L23">
        <v>1.4297592166765971</v>
      </c>
      <c r="M23">
        <v>2.3690493986202896</v>
      </c>
      <c r="N23">
        <v>2.5151756536061396</v>
      </c>
      <c r="O23">
        <v>1.3985496450933423</v>
      </c>
      <c r="P23">
        <v>0</v>
      </c>
      <c r="Q23">
        <v>0.18786908254800072</v>
      </c>
      <c r="R23">
        <v>0.42788617730106376</v>
      </c>
      <c r="S23">
        <v>0.26076944496225635</v>
      </c>
      <c r="T23">
        <v>0.56292214568983501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0.17505141588394907</v>
      </c>
      <c r="AG23">
        <v>1.1782018725735754</v>
      </c>
      <c r="AH23">
        <v>0.40667675391358793</v>
      </c>
      <c r="AI23">
        <v>0</v>
      </c>
      <c r="AJ23">
        <v>0</v>
      </c>
      <c r="AK23">
        <v>0.61358684314339385</v>
      </c>
      <c r="AL23">
        <v>0</v>
      </c>
      <c r="AM23">
        <v>0.37297035764975994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68.664822584011674</v>
      </c>
      <c r="BA23">
        <v>3.4220756073002452</v>
      </c>
      <c r="BB23">
        <f t="shared" si="0"/>
        <v>78.445761887921066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1.3045373727328289</v>
      </c>
      <c r="L24">
        <v>1.4297815404994856</v>
      </c>
      <c r="M24">
        <v>2.3690493986202896</v>
      </c>
      <c r="N24">
        <v>2.5151756536061396</v>
      </c>
      <c r="O24">
        <v>1.3985496450933423</v>
      </c>
      <c r="P24">
        <v>0</v>
      </c>
      <c r="Q24">
        <v>0.18792820527593351</v>
      </c>
      <c r="R24">
        <v>0.42788617730106376</v>
      </c>
      <c r="S24">
        <v>0.26078655772453607</v>
      </c>
      <c r="T24">
        <v>0.56292214568983501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0.17505141588394907</v>
      </c>
      <c r="AG24">
        <v>1.1782018725735754</v>
      </c>
      <c r="AH24">
        <v>0.81335350782717586</v>
      </c>
      <c r="AI24">
        <v>0</v>
      </c>
      <c r="AJ24">
        <v>0</v>
      </c>
      <c r="AK24">
        <v>0.61358684314339385</v>
      </c>
      <c r="AL24">
        <v>0</v>
      </c>
      <c r="AM24">
        <v>0.37297035764975994</v>
      </c>
      <c r="AN24">
        <v>0</v>
      </c>
      <c r="AO24">
        <v>0</v>
      </c>
      <c r="AP24">
        <v>0</v>
      </c>
      <c r="AQ24">
        <v>0.42715013107910665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68.997659152577739</v>
      </c>
      <c r="BA24">
        <v>3.4708458610502158</v>
      </c>
      <c r="BB24">
        <f t="shared" si="0"/>
        <v>79.563744116227937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1.4297598862799894</v>
      </c>
      <c r="M25">
        <v>2.3690493986202896</v>
      </c>
      <c r="N25">
        <v>2.5151756536061396</v>
      </c>
      <c r="O25">
        <v>1.3985496450933423</v>
      </c>
      <c r="P25">
        <v>0</v>
      </c>
      <c r="Q25">
        <v>0.18792820527593351</v>
      </c>
      <c r="R25">
        <v>0</v>
      </c>
      <c r="S25">
        <v>0.20864867656569183</v>
      </c>
      <c r="T25">
        <v>0.56292214568983501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0.17505141588394907</v>
      </c>
      <c r="AG25">
        <v>1.1782018725735754</v>
      </c>
      <c r="AH25">
        <v>1.2200302617407639</v>
      </c>
      <c r="AI25">
        <v>0</v>
      </c>
      <c r="AJ25">
        <v>0</v>
      </c>
      <c r="AK25">
        <v>0.61358684314339385</v>
      </c>
      <c r="AL25">
        <v>0</v>
      </c>
      <c r="AM25">
        <v>0.37297035764975994</v>
      </c>
      <c r="AN25">
        <v>0</v>
      </c>
      <c r="AO25">
        <v>0</v>
      </c>
      <c r="AP25">
        <v>0</v>
      </c>
      <c r="AQ25">
        <v>1.2814503610937173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69.236524733875996</v>
      </c>
      <c r="BA25">
        <v>3.4589437073064531</v>
      </c>
      <c r="BB25">
        <f t="shared" si="0"/>
        <v>79.290905749785935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1.3880499319036772</v>
      </c>
      <c r="M26">
        <v>2.3690493986202896</v>
      </c>
      <c r="N26">
        <v>2.5151756536061396</v>
      </c>
      <c r="O26">
        <v>1.3985496450933423</v>
      </c>
      <c r="P26">
        <v>0</v>
      </c>
      <c r="Q26">
        <v>0.18794645360623416</v>
      </c>
      <c r="R26">
        <v>0</v>
      </c>
      <c r="S26">
        <v>0.2086942541451329</v>
      </c>
      <c r="T26">
        <v>0.56292214568983501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9.4162936756418292E-2</v>
      </c>
      <c r="AC26">
        <v>0.18297695366311834</v>
      </c>
      <c r="AD26">
        <v>0</v>
      </c>
      <c r="AE26">
        <v>0</v>
      </c>
      <c r="AF26">
        <v>0.17505141588394907</v>
      </c>
      <c r="AG26">
        <v>1.1782018725735754</v>
      </c>
      <c r="AH26">
        <v>1.8300454142141513</v>
      </c>
      <c r="AI26">
        <v>0</v>
      </c>
      <c r="AJ26">
        <v>0</v>
      </c>
      <c r="AK26">
        <v>0.61358684314339385</v>
      </c>
      <c r="AL26">
        <v>0</v>
      </c>
      <c r="AM26">
        <v>0.37297035764975994</v>
      </c>
      <c r="AN26">
        <v>0</v>
      </c>
      <c r="AO26">
        <v>0</v>
      </c>
      <c r="AP26">
        <v>0</v>
      </c>
      <c r="AQ26">
        <v>1.2814503610937173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69.898227927363791</v>
      </c>
      <c r="BA26">
        <v>3.5219451734172669</v>
      </c>
      <c r="BB26">
        <f t="shared" si="0"/>
        <v>80.735116391589258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1.4297276417800604</v>
      </c>
      <c r="M27">
        <v>2.3690493986202896</v>
      </c>
      <c r="N27">
        <v>2.5151756536061396</v>
      </c>
      <c r="O27">
        <v>1.3985496450933423</v>
      </c>
      <c r="P27">
        <v>0</v>
      </c>
      <c r="Q27">
        <v>0</v>
      </c>
      <c r="R27">
        <v>0</v>
      </c>
      <c r="S27">
        <v>0</v>
      </c>
      <c r="T27">
        <v>0.56292214568983501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0.36911860050093931</v>
      </c>
      <c r="AC27">
        <v>0.21347310060530159</v>
      </c>
      <c r="AD27">
        <v>0</v>
      </c>
      <c r="AE27">
        <v>0</v>
      </c>
      <c r="AF27">
        <v>0.17505141588394907</v>
      </c>
      <c r="AG27">
        <v>1.1782018725735754</v>
      </c>
      <c r="AH27">
        <v>1.6267070156543517</v>
      </c>
      <c r="AI27">
        <v>9.1460740972657051E-2</v>
      </c>
      <c r="AJ27">
        <v>0</v>
      </c>
      <c r="AK27">
        <v>0.61358684314339385</v>
      </c>
      <c r="AL27">
        <v>0</v>
      </c>
      <c r="AM27">
        <v>0.37297035764975994</v>
      </c>
      <c r="AN27">
        <v>0</v>
      </c>
      <c r="AO27">
        <v>0</v>
      </c>
      <c r="AP27">
        <v>0</v>
      </c>
      <c r="AQ27">
        <v>1.1649548737215611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70.179929033604665</v>
      </c>
      <c r="BA27">
        <v>3.5221047145743736</v>
      </c>
      <c r="BB27">
        <f t="shared" si="0"/>
        <v>80.73877362452545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1.4297290737126702</v>
      </c>
      <c r="M28">
        <v>2.3690493986202896</v>
      </c>
      <c r="N28">
        <v>2.5151756536061396</v>
      </c>
      <c r="O28">
        <v>1.3985496450933423</v>
      </c>
      <c r="P28">
        <v>0</v>
      </c>
      <c r="Q28">
        <v>0</v>
      </c>
      <c r="R28">
        <v>0</v>
      </c>
      <c r="S28">
        <v>0</v>
      </c>
      <c r="T28">
        <v>0.56292214568983501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0.74200370381966185</v>
      </c>
      <c r="AC28">
        <v>0.42694624921728236</v>
      </c>
      <c r="AD28">
        <v>0.2104338509705698</v>
      </c>
      <c r="AE28">
        <v>0</v>
      </c>
      <c r="AF28">
        <v>0.17505141588394907</v>
      </c>
      <c r="AG28">
        <v>1.1782018725735754</v>
      </c>
      <c r="AH28">
        <v>2.5112289683782092</v>
      </c>
      <c r="AI28">
        <v>0.39632986954706734</v>
      </c>
      <c r="AJ28">
        <v>0</v>
      </c>
      <c r="AK28">
        <v>0.61358684314339385</v>
      </c>
      <c r="AL28">
        <v>0</v>
      </c>
      <c r="AM28">
        <v>0.37297035764975994</v>
      </c>
      <c r="AN28">
        <v>0</v>
      </c>
      <c r="AO28">
        <v>0</v>
      </c>
      <c r="AP28">
        <v>0</v>
      </c>
      <c r="AQ28">
        <v>1.2814503610937173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71.711678146524719</v>
      </c>
      <c r="BA28">
        <v>3.6740238558209124</v>
      </c>
      <c r="BB28">
        <f t="shared" si="0"/>
        <v>84.221283699703278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1.4297290737126702</v>
      </c>
      <c r="M29">
        <v>2.3690493986202896</v>
      </c>
      <c r="N29">
        <v>2.5151756536061396</v>
      </c>
      <c r="O29">
        <v>1.3985496450933423</v>
      </c>
      <c r="P29">
        <v>0</v>
      </c>
      <c r="Q29">
        <v>0</v>
      </c>
      <c r="R29">
        <v>0</v>
      </c>
      <c r="S29">
        <v>0</v>
      </c>
      <c r="T29">
        <v>0.56292214568983501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1.1163954195366312</v>
      </c>
      <c r="AC29">
        <v>0.69601386871216853</v>
      </c>
      <c r="AD29">
        <v>0.42086767877269882</v>
      </c>
      <c r="AE29">
        <v>0</v>
      </c>
      <c r="AF29">
        <v>0.36291148685034424</v>
      </c>
      <c r="AG29">
        <v>1.1782018725735754</v>
      </c>
      <c r="AH29">
        <v>3.0134747620538502</v>
      </c>
      <c r="AI29">
        <v>0.39632986954706734</v>
      </c>
      <c r="AJ29">
        <v>0</v>
      </c>
      <c r="AK29">
        <v>0.61358684314339385</v>
      </c>
      <c r="AL29">
        <v>0</v>
      </c>
      <c r="AM29">
        <v>0.37297035764975994</v>
      </c>
      <c r="AN29">
        <v>0</v>
      </c>
      <c r="AO29">
        <v>0</v>
      </c>
      <c r="AP29">
        <v>0</v>
      </c>
      <c r="AQ29">
        <v>1.2814503610937173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72.137314756835721</v>
      </c>
      <c r="BA29">
        <v>3.7563546254879272</v>
      </c>
      <c r="BB29">
        <f t="shared" si="0"/>
        <v>86.10858856800327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1.4297106022368893</v>
      </c>
      <c r="M30">
        <v>2.3690493986202896</v>
      </c>
      <c r="N30">
        <v>2.5151756536061396</v>
      </c>
      <c r="O30">
        <v>1.3985496450933423</v>
      </c>
      <c r="P30">
        <v>0</v>
      </c>
      <c r="Q30">
        <v>0</v>
      </c>
      <c r="R30">
        <v>0</v>
      </c>
      <c r="S30">
        <v>0</v>
      </c>
      <c r="T30">
        <v>0.56292214568983501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1.1163954195366312</v>
      </c>
      <c r="AC30">
        <v>0.69601386871216853</v>
      </c>
      <c r="AD30">
        <v>0.63130152974326859</v>
      </c>
      <c r="AE30">
        <v>0</v>
      </c>
      <c r="AF30">
        <v>0.36291148685034424</v>
      </c>
      <c r="AG30">
        <v>1.1782018725735754</v>
      </c>
      <c r="AH30">
        <v>3.0134747620538502</v>
      </c>
      <c r="AI30">
        <v>0.39632986954706734</v>
      </c>
      <c r="AJ30">
        <v>0</v>
      </c>
      <c r="AK30">
        <v>0.61358684314339385</v>
      </c>
      <c r="AL30">
        <v>0</v>
      </c>
      <c r="AM30">
        <v>0.37297035764975994</v>
      </c>
      <c r="AN30">
        <v>0</v>
      </c>
      <c r="AO30">
        <v>0</v>
      </c>
      <c r="AP30">
        <v>0</v>
      </c>
      <c r="AQ30">
        <v>1.2814503610937173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72.432928407430595</v>
      </c>
      <c r="BA30">
        <v>3.7775066389456771</v>
      </c>
      <c r="BB30">
        <f t="shared" si="0"/>
        <v>86.593465584635183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1.4297545432698653</v>
      </c>
      <c r="M31">
        <v>2.3690493986202896</v>
      </c>
      <c r="N31">
        <v>2.5151756536061396</v>
      </c>
      <c r="O31">
        <v>1.3985496450933423</v>
      </c>
      <c r="P31">
        <v>0</v>
      </c>
      <c r="Q31">
        <v>0</v>
      </c>
      <c r="R31">
        <v>0</v>
      </c>
      <c r="S31">
        <v>0</v>
      </c>
      <c r="T31">
        <v>0.56292214568983501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1.1163954195366312</v>
      </c>
      <c r="AC31">
        <v>0.69601386871216853</v>
      </c>
      <c r="AD31">
        <v>0.63130152974326859</v>
      </c>
      <c r="AE31">
        <v>0</v>
      </c>
      <c r="AF31">
        <v>0.36291148685034424</v>
      </c>
      <c r="AG31">
        <v>1.1782018725735754</v>
      </c>
      <c r="AH31">
        <v>3.0134747620538502</v>
      </c>
      <c r="AI31">
        <v>0.39632986954706734</v>
      </c>
      <c r="AJ31">
        <v>0</v>
      </c>
      <c r="AK31">
        <v>0.61358684314339385</v>
      </c>
      <c r="AL31">
        <v>0</v>
      </c>
      <c r="AM31">
        <v>0.37297035764975994</v>
      </c>
      <c r="AN31">
        <v>1.050977530786892E-2</v>
      </c>
      <c r="AO31">
        <v>0</v>
      </c>
      <c r="AP31">
        <v>0</v>
      </c>
      <c r="AQ31">
        <v>1.2814503610937173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72.473682947192628</v>
      </c>
      <c r="BA31">
        <v>3.7796513240507719</v>
      </c>
      <c r="BB31">
        <f t="shared" si="0"/>
        <v>86.642629155632974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1.4297164913383213</v>
      </c>
      <c r="M32">
        <v>2.3690493986202896</v>
      </c>
      <c r="N32">
        <v>2.5151756536061396</v>
      </c>
      <c r="O32">
        <v>1.3985496450933423</v>
      </c>
      <c r="P32">
        <v>0</v>
      </c>
      <c r="Q32">
        <v>0</v>
      </c>
      <c r="R32">
        <v>0</v>
      </c>
      <c r="S32">
        <v>0</v>
      </c>
      <c r="T32">
        <v>0.56292214568983501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1.1163954195366312</v>
      </c>
      <c r="AC32">
        <v>0.69601386871216853</v>
      </c>
      <c r="AD32">
        <v>0.63130152974326859</v>
      </c>
      <c r="AE32">
        <v>0</v>
      </c>
      <c r="AF32">
        <v>0.36291148685034424</v>
      </c>
      <c r="AG32">
        <v>1.1782018725735754</v>
      </c>
      <c r="AH32">
        <v>3.0134747620538502</v>
      </c>
      <c r="AI32">
        <v>0.39632986954706734</v>
      </c>
      <c r="AJ32">
        <v>0</v>
      </c>
      <c r="AK32">
        <v>0.61358684314339385</v>
      </c>
      <c r="AL32">
        <v>0</v>
      </c>
      <c r="AM32">
        <v>0.37297035764975994</v>
      </c>
      <c r="AN32">
        <v>1.050977530786892E-2</v>
      </c>
      <c r="AO32">
        <v>0</v>
      </c>
      <c r="AP32">
        <v>0</v>
      </c>
      <c r="AQ32">
        <v>1.2814503610937173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72.560009392611121</v>
      </c>
      <c r="BA32">
        <v>3.7832581788985262</v>
      </c>
      <c r="BB32">
        <f t="shared" si="0"/>
        <v>86.725310694272181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1.4715087721295605</v>
      </c>
      <c r="M33">
        <v>2.3690493986202896</v>
      </c>
      <c r="N33">
        <v>2.5151756536061396</v>
      </c>
      <c r="O33">
        <v>1.3985496450933423</v>
      </c>
      <c r="P33">
        <v>0</v>
      </c>
      <c r="Q33">
        <v>0</v>
      </c>
      <c r="R33">
        <v>0</v>
      </c>
      <c r="S33">
        <v>0</v>
      </c>
      <c r="T33">
        <v>0.56292214568983501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1.1163954195366312</v>
      </c>
      <c r="AC33">
        <v>0.69601386871216853</v>
      </c>
      <c r="AD33">
        <v>0.63130152974326859</v>
      </c>
      <c r="AE33">
        <v>0</v>
      </c>
      <c r="AF33">
        <v>0.36291148685034424</v>
      </c>
      <c r="AG33">
        <v>1.1782018725735754</v>
      </c>
      <c r="AH33">
        <v>3.0134747620538502</v>
      </c>
      <c r="AI33">
        <v>0.39632986954706734</v>
      </c>
      <c r="AJ33">
        <v>0</v>
      </c>
      <c r="AK33">
        <v>0.61358684314339385</v>
      </c>
      <c r="AL33">
        <v>0</v>
      </c>
      <c r="AM33">
        <v>0.37297035764975994</v>
      </c>
      <c r="AN33">
        <v>1.050977530786892E-2</v>
      </c>
      <c r="AO33">
        <v>0</v>
      </c>
      <c r="AP33">
        <v>0</v>
      </c>
      <c r="AQ33">
        <v>1.2814503610937173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72.225474848674565</v>
      </c>
      <c r="BA33">
        <v>3.7710215522990529</v>
      </c>
      <c r="BB33">
        <f t="shared" si="0"/>
        <v>86.444805057726327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1.4297027586219291</v>
      </c>
      <c r="M34">
        <v>2.3690493986202896</v>
      </c>
      <c r="N34">
        <v>2.5151756536061396</v>
      </c>
      <c r="O34">
        <v>1.3985496450933423</v>
      </c>
      <c r="P34">
        <v>0</v>
      </c>
      <c r="Q34">
        <v>0</v>
      </c>
      <c r="R34">
        <v>0</v>
      </c>
      <c r="S34">
        <v>0</v>
      </c>
      <c r="T34">
        <v>0.56292214568983501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1.1163954195366312</v>
      </c>
      <c r="AC34">
        <v>0.69601386871216853</v>
      </c>
      <c r="AD34">
        <v>0.63130152974326859</v>
      </c>
      <c r="AE34">
        <v>0</v>
      </c>
      <c r="AF34">
        <v>0.36291148685034424</v>
      </c>
      <c r="AG34">
        <v>1.1782018725735754</v>
      </c>
      <c r="AH34">
        <v>2.5112289683782092</v>
      </c>
      <c r="AI34">
        <v>9.1460740972657051E-2</v>
      </c>
      <c r="AJ34">
        <v>0</v>
      </c>
      <c r="AK34">
        <v>0.61358684314339385</v>
      </c>
      <c r="AL34">
        <v>0</v>
      </c>
      <c r="AM34">
        <v>0.37297035764975994</v>
      </c>
      <c r="AN34">
        <v>1.050977530786892E-2</v>
      </c>
      <c r="AO34">
        <v>0</v>
      </c>
      <c r="AP34">
        <v>0</v>
      </c>
      <c r="AQ34">
        <v>1.2814503610937173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72.135696096848221</v>
      </c>
      <c r="BA34">
        <v>3.7317839053580419</v>
      </c>
      <c r="BB34">
        <f t="shared" si="0"/>
        <v>85.545343017083297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1.4297027586219291</v>
      </c>
      <c r="M35">
        <v>2.3690493986202896</v>
      </c>
      <c r="N35">
        <v>2.5151756536061396</v>
      </c>
      <c r="O35">
        <v>1.3985496450933423</v>
      </c>
      <c r="P35">
        <v>0</v>
      </c>
      <c r="Q35">
        <v>0</v>
      </c>
      <c r="R35">
        <v>0</v>
      </c>
      <c r="S35">
        <v>0</v>
      </c>
      <c r="T35">
        <v>0.56292214568983501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1.1163954195366312</v>
      </c>
      <c r="AC35">
        <v>0.69601386871216853</v>
      </c>
      <c r="AD35">
        <v>0.42086767877269882</v>
      </c>
      <c r="AE35">
        <v>0</v>
      </c>
      <c r="AF35">
        <v>0.36291148685034424</v>
      </c>
      <c r="AG35">
        <v>1.1782018725735754</v>
      </c>
      <c r="AH35">
        <v>2.2367221681277392</v>
      </c>
      <c r="AI35">
        <v>0</v>
      </c>
      <c r="AJ35">
        <v>0</v>
      </c>
      <c r="AK35">
        <v>0.61358684314339385</v>
      </c>
      <c r="AL35">
        <v>0</v>
      </c>
      <c r="AM35">
        <v>0.37297035764975994</v>
      </c>
      <c r="AN35">
        <v>1.050977530786892E-2</v>
      </c>
      <c r="AO35">
        <v>0</v>
      </c>
      <c r="AP35">
        <v>0</v>
      </c>
      <c r="AQ35">
        <v>1.2814503610937173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74.578750782717563</v>
      </c>
      <c r="BA35">
        <v>3.8098100130336854</v>
      </c>
      <c r="BB35">
        <f t="shared" si="0"/>
        <v>87.333970203083311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1.4297027586219291</v>
      </c>
      <c r="M36">
        <v>2.3690493986202896</v>
      </c>
      <c r="N36">
        <v>2.5151756536061396</v>
      </c>
      <c r="O36">
        <v>1.3985496450933423</v>
      </c>
      <c r="P36">
        <v>0</v>
      </c>
      <c r="Q36">
        <v>0</v>
      </c>
      <c r="R36">
        <v>0</v>
      </c>
      <c r="S36">
        <v>0</v>
      </c>
      <c r="T36">
        <v>0.56292214568983501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0.74426359423919852</v>
      </c>
      <c r="AC36">
        <v>0.42694624921728236</v>
      </c>
      <c r="AD36">
        <v>0.41171839198497179</v>
      </c>
      <c r="AE36">
        <v>0</v>
      </c>
      <c r="AF36">
        <v>0.17505141588394907</v>
      </c>
      <c r="AG36">
        <v>1.1782018725735754</v>
      </c>
      <c r="AH36">
        <v>1.8300454142141513</v>
      </c>
      <c r="AI36">
        <v>0</v>
      </c>
      <c r="AJ36">
        <v>0</v>
      </c>
      <c r="AK36">
        <v>0.61358684314339385</v>
      </c>
      <c r="AL36">
        <v>0</v>
      </c>
      <c r="AM36">
        <v>0.37297035764975994</v>
      </c>
      <c r="AN36">
        <v>1.050977530786892E-2</v>
      </c>
      <c r="AO36">
        <v>0</v>
      </c>
      <c r="AP36">
        <v>0</v>
      </c>
      <c r="AQ36">
        <v>1.2814503610937173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74.31964308077643</v>
      </c>
      <c r="BA36">
        <v>3.7469430948325106</v>
      </c>
      <c r="BB36">
        <f t="shared" si="0"/>
        <v>85.892843862883311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1.4297462427043008</v>
      </c>
      <c r="M37">
        <v>2.3690493986202896</v>
      </c>
      <c r="N37">
        <v>2.5151756536061396</v>
      </c>
      <c r="O37">
        <v>1.3985496450933423</v>
      </c>
      <c r="P37">
        <v>0</v>
      </c>
      <c r="Q37">
        <v>0</v>
      </c>
      <c r="R37">
        <v>0</v>
      </c>
      <c r="S37">
        <v>0</v>
      </c>
      <c r="T37">
        <v>0.56292214568983501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0.74426359423919852</v>
      </c>
      <c r="AC37">
        <v>0.21347310060530159</v>
      </c>
      <c r="AD37">
        <v>0.18603569881026924</v>
      </c>
      <c r="AE37">
        <v>0</v>
      </c>
      <c r="AF37">
        <v>0.17505141588394907</v>
      </c>
      <c r="AG37">
        <v>1.1782018725735754</v>
      </c>
      <c r="AH37">
        <v>1.4233686386975577</v>
      </c>
      <c r="AI37">
        <v>0</v>
      </c>
      <c r="AJ37">
        <v>0</v>
      </c>
      <c r="AK37">
        <v>0.61358684314339385</v>
      </c>
      <c r="AL37">
        <v>0</v>
      </c>
      <c r="AM37">
        <v>0.37297035764975994</v>
      </c>
      <c r="AN37">
        <v>1.050977530786892E-2</v>
      </c>
      <c r="AO37">
        <v>0</v>
      </c>
      <c r="AP37">
        <v>0</v>
      </c>
      <c r="AQ37">
        <v>1.2814503610937173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75.664679607597563</v>
      </c>
      <c r="BA37">
        <v>3.7678116358850078</v>
      </c>
      <c r="BB37">
        <f t="shared" si="0"/>
        <v>86.371222715431045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1.4297462427043008</v>
      </c>
      <c r="M38">
        <v>2.3690493986202896</v>
      </c>
      <c r="N38">
        <v>2.5151756536061396</v>
      </c>
      <c r="O38">
        <v>1.3985496450933423</v>
      </c>
      <c r="P38">
        <v>0</v>
      </c>
      <c r="Q38">
        <v>0</v>
      </c>
      <c r="R38">
        <v>0</v>
      </c>
      <c r="S38">
        <v>0</v>
      </c>
      <c r="T38">
        <v>0.56292214568983501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0.36911860050093931</v>
      </c>
      <c r="AC38">
        <v>0</v>
      </c>
      <c r="AD38">
        <v>0.18603569881026924</v>
      </c>
      <c r="AE38">
        <v>0</v>
      </c>
      <c r="AF38">
        <v>0.17505141588394907</v>
      </c>
      <c r="AG38">
        <v>1.1782018725735754</v>
      </c>
      <c r="AH38">
        <v>1.2078299643080774</v>
      </c>
      <c r="AI38">
        <v>0</v>
      </c>
      <c r="AJ38">
        <v>0</v>
      </c>
      <c r="AK38">
        <v>0.61358684314339385</v>
      </c>
      <c r="AL38">
        <v>0</v>
      </c>
      <c r="AM38">
        <v>0.37297035764975994</v>
      </c>
      <c r="AN38">
        <v>1.050977530786892E-2</v>
      </c>
      <c r="AO38">
        <v>0</v>
      </c>
      <c r="AP38">
        <v>0</v>
      </c>
      <c r="AQ38">
        <v>1.2814503610937173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75.303836359841355</v>
      </c>
      <c r="BA38">
        <v>3.7191146351957576</v>
      </c>
      <c r="BB38">
        <f t="shared" si="0"/>
        <v>85.25491969963106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1.4297462427043008</v>
      </c>
      <c r="M39">
        <v>2.3690493986202896</v>
      </c>
      <c r="N39">
        <v>2.5151756536061396</v>
      </c>
      <c r="O39">
        <v>1.3985496450933423</v>
      </c>
      <c r="P39">
        <v>0</v>
      </c>
      <c r="Q39">
        <v>0</v>
      </c>
      <c r="R39">
        <v>0</v>
      </c>
      <c r="S39">
        <v>0</v>
      </c>
      <c r="T39">
        <v>0.56292214568983501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0.36911860050093931</v>
      </c>
      <c r="AC39">
        <v>0</v>
      </c>
      <c r="AD39">
        <v>0.18603569881026924</v>
      </c>
      <c r="AE39">
        <v>0</v>
      </c>
      <c r="AF39">
        <v>0.17505141588394907</v>
      </c>
      <c r="AG39">
        <v>1.1782018725735754</v>
      </c>
      <c r="AH39">
        <v>0.74218508453350029</v>
      </c>
      <c r="AI39">
        <v>0</v>
      </c>
      <c r="AJ39">
        <v>0</v>
      </c>
      <c r="AK39">
        <v>0.61358684314339385</v>
      </c>
      <c r="AL39">
        <v>0</v>
      </c>
      <c r="AM39">
        <v>0.37297035764975994</v>
      </c>
      <c r="AN39">
        <v>1.050977530786892E-2</v>
      </c>
      <c r="AO39">
        <v>0</v>
      </c>
      <c r="AP39">
        <v>0</v>
      </c>
      <c r="AQ39">
        <v>1.2814503610937173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70.619376956793985</v>
      </c>
      <c r="BA39">
        <v>3.5038402761738054</v>
      </c>
      <c r="BB39">
        <f t="shared" si="0"/>
        <v>80.320089775831065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1.4297462427043008</v>
      </c>
      <c r="M40">
        <v>2.3690493986202896</v>
      </c>
      <c r="N40">
        <v>2.5151756536061396</v>
      </c>
      <c r="O40">
        <v>1.3985496450933423</v>
      </c>
      <c r="P40">
        <v>0</v>
      </c>
      <c r="Q40">
        <v>0</v>
      </c>
      <c r="R40">
        <v>0</v>
      </c>
      <c r="S40">
        <v>0</v>
      </c>
      <c r="T40">
        <v>0.56292214568983501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0.36911860050093931</v>
      </c>
      <c r="AC40">
        <v>0</v>
      </c>
      <c r="AD40">
        <v>0.18603569881026924</v>
      </c>
      <c r="AE40">
        <v>0</v>
      </c>
      <c r="AF40">
        <v>0.17505141588394907</v>
      </c>
      <c r="AG40">
        <v>1.1782018725735754</v>
      </c>
      <c r="AH40">
        <v>0.36600907420162798</v>
      </c>
      <c r="AI40">
        <v>0</v>
      </c>
      <c r="AJ40">
        <v>0</v>
      </c>
      <c r="AK40">
        <v>0.61358684314339385</v>
      </c>
      <c r="AL40">
        <v>0</v>
      </c>
      <c r="AM40">
        <v>0.37297035764975994</v>
      </c>
      <c r="AN40">
        <v>1.050977530786892E-2</v>
      </c>
      <c r="AO40">
        <v>0</v>
      </c>
      <c r="AP40">
        <v>0</v>
      </c>
      <c r="AQ40">
        <v>1.2814503610937173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70.150301607180097</v>
      </c>
      <c r="BA40">
        <v>3.4685087693280696</v>
      </c>
      <c r="BB40">
        <f t="shared" si="0"/>
        <v>79.510169922731038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1.4297462427043008</v>
      </c>
      <c r="M41">
        <v>2.3690493986202896</v>
      </c>
      <c r="N41">
        <v>2.5151756536061396</v>
      </c>
      <c r="O41">
        <v>1.3985496450933423</v>
      </c>
      <c r="P41">
        <v>0</v>
      </c>
      <c r="Q41">
        <v>0</v>
      </c>
      <c r="R41">
        <v>0</v>
      </c>
      <c r="S41">
        <v>0</v>
      </c>
      <c r="T41">
        <v>0.56292214568983501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0.36911860050093931</v>
      </c>
      <c r="AC41">
        <v>0</v>
      </c>
      <c r="AD41">
        <v>0.18603569881026924</v>
      </c>
      <c r="AE41">
        <v>0</v>
      </c>
      <c r="AF41">
        <v>0.17505141588394907</v>
      </c>
      <c r="AG41">
        <v>1.1782018725735754</v>
      </c>
      <c r="AH41">
        <v>0</v>
      </c>
      <c r="AI41">
        <v>0</v>
      </c>
      <c r="AJ41">
        <v>0</v>
      </c>
      <c r="AK41">
        <v>0.61358684314339385</v>
      </c>
      <c r="AL41">
        <v>0</v>
      </c>
      <c r="AM41">
        <v>0.37297035764975994</v>
      </c>
      <c r="AN41">
        <v>1.1127977144646214E-2</v>
      </c>
      <c r="AO41">
        <v>0</v>
      </c>
      <c r="AP41">
        <v>0</v>
      </c>
      <c r="AQ41">
        <v>1.2814503610937173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70.031407848048403</v>
      </c>
      <c r="BA41">
        <v>3.4482656717315074</v>
      </c>
      <c r="BB41">
        <f t="shared" si="0"/>
        <v>79.04612838883105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1.4297462427043008</v>
      </c>
      <c r="M42">
        <v>2.3690493986202896</v>
      </c>
      <c r="N42">
        <v>2.5151756536061396</v>
      </c>
      <c r="O42">
        <v>1.3985496450933423</v>
      </c>
      <c r="P42">
        <v>0</v>
      </c>
      <c r="Q42">
        <v>0</v>
      </c>
      <c r="R42">
        <v>0</v>
      </c>
      <c r="S42">
        <v>0</v>
      </c>
      <c r="T42">
        <v>0.56292214568983501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0.36911860050093931</v>
      </c>
      <c r="AC42">
        <v>0</v>
      </c>
      <c r="AD42">
        <v>0.18603569881026924</v>
      </c>
      <c r="AE42">
        <v>0</v>
      </c>
      <c r="AF42">
        <v>0.17505141588394907</v>
      </c>
      <c r="AG42">
        <v>1.1782018725735754</v>
      </c>
      <c r="AH42">
        <v>0</v>
      </c>
      <c r="AI42">
        <v>0</v>
      </c>
      <c r="AJ42">
        <v>0</v>
      </c>
      <c r="AK42">
        <v>0.61358684314339385</v>
      </c>
      <c r="AL42">
        <v>0</v>
      </c>
      <c r="AM42">
        <v>0.37297035764975994</v>
      </c>
      <c r="AN42">
        <v>1.1127977144646214E-2</v>
      </c>
      <c r="AO42">
        <v>0</v>
      </c>
      <c r="AP42">
        <v>0</v>
      </c>
      <c r="AQ42">
        <v>1.2814503610937173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70.083589021081167</v>
      </c>
      <c r="BA42">
        <v>3.4504468447642744</v>
      </c>
      <c r="BB42">
        <f t="shared" si="0"/>
        <v>79.096128388831048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1.4819267625110271</v>
      </c>
      <c r="M43">
        <v>2.3690493986202896</v>
      </c>
      <c r="N43">
        <v>2.5151756536061396</v>
      </c>
      <c r="O43">
        <v>1.3985496450933423</v>
      </c>
      <c r="P43">
        <v>0</v>
      </c>
      <c r="Q43">
        <v>0</v>
      </c>
      <c r="R43">
        <v>0</v>
      </c>
      <c r="S43">
        <v>0</v>
      </c>
      <c r="T43">
        <v>0.56292214568983501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0.36911860050093931</v>
      </c>
      <c r="AC43">
        <v>0</v>
      </c>
      <c r="AD43">
        <v>0</v>
      </c>
      <c r="AE43">
        <v>0</v>
      </c>
      <c r="AF43">
        <v>0.17505141588394907</v>
      </c>
      <c r="AG43">
        <v>1.1782018725735754</v>
      </c>
      <c r="AH43">
        <v>0</v>
      </c>
      <c r="AI43">
        <v>0</v>
      </c>
      <c r="AJ43">
        <v>0</v>
      </c>
      <c r="AK43">
        <v>0.61358684314339385</v>
      </c>
      <c r="AL43">
        <v>0</v>
      </c>
      <c r="AM43">
        <v>0.37297035764975994</v>
      </c>
      <c r="AN43">
        <v>1.1127977144646214E-2</v>
      </c>
      <c r="AO43">
        <v>0</v>
      </c>
      <c r="AP43">
        <v>0</v>
      </c>
      <c r="AQ43">
        <v>0.85430023001461075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70.06189626382799</v>
      </c>
      <c r="BA43">
        <v>3.4260900655496433</v>
      </c>
      <c r="BB43">
        <f t="shared" si="0"/>
        <v>78.537787100709849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1.4402385528172967</v>
      </c>
      <c r="M44">
        <v>2.3690493986202896</v>
      </c>
      <c r="N44">
        <v>2.5151756536061396</v>
      </c>
      <c r="O44">
        <v>1.3985496450933423</v>
      </c>
      <c r="P44">
        <v>0</v>
      </c>
      <c r="Q44">
        <v>0</v>
      </c>
      <c r="R44">
        <v>0</v>
      </c>
      <c r="S44">
        <v>0</v>
      </c>
      <c r="T44">
        <v>0.56292214568983501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0.36911860050093931</v>
      </c>
      <c r="AC44">
        <v>0</v>
      </c>
      <c r="AD44">
        <v>0</v>
      </c>
      <c r="AE44">
        <v>0</v>
      </c>
      <c r="AF44">
        <v>0.17505141588394907</v>
      </c>
      <c r="AG44">
        <v>1.1782018725735754</v>
      </c>
      <c r="AH44">
        <v>0</v>
      </c>
      <c r="AI44">
        <v>0</v>
      </c>
      <c r="AJ44">
        <v>0</v>
      </c>
      <c r="AK44">
        <v>0.61358684314339385</v>
      </c>
      <c r="AL44">
        <v>0</v>
      </c>
      <c r="AM44">
        <v>0.37297035764975994</v>
      </c>
      <c r="AN44">
        <v>1.1127977144646214E-2</v>
      </c>
      <c r="AO44">
        <v>0</v>
      </c>
      <c r="AP44">
        <v>0</v>
      </c>
      <c r="AQ44">
        <v>0.85430023001461075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70.134949906073871</v>
      </c>
      <c r="BA44">
        <v>3.4274011406303191</v>
      </c>
      <c r="BB44">
        <f t="shared" si="0"/>
        <v>78.56784145818132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1.4297428853289684</v>
      </c>
      <c r="M45">
        <v>2.3690493986202896</v>
      </c>
      <c r="N45">
        <v>2.5151756536061396</v>
      </c>
      <c r="O45">
        <v>1.3985496450933423</v>
      </c>
      <c r="P45">
        <v>0</v>
      </c>
      <c r="Q45">
        <v>0</v>
      </c>
      <c r="R45">
        <v>0</v>
      </c>
      <c r="S45">
        <v>0</v>
      </c>
      <c r="T45">
        <v>0.56292214568983501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0.17505141588394907</v>
      </c>
      <c r="AG45">
        <v>1.1782018725735754</v>
      </c>
      <c r="AH45">
        <v>0</v>
      </c>
      <c r="AI45">
        <v>0</v>
      </c>
      <c r="AJ45">
        <v>0</v>
      </c>
      <c r="AK45">
        <v>0.61358684314339385</v>
      </c>
      <c r="AL45">
        <v>0</v>
      </c>
      <c r="AM45">
        <v>0.37297035764975994</v>
      </c>
      <c r="AN45">
        <v>1.1127977144646214E-2</v>
      </c>
      <c r="AO45">
        <v>0</v>
      </c>
      <c r="AP45">
        <v>0</v>
      </c>
      <c r="AQ45">
        <v>0.85430023001461075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70.134949906073871</v>
      </c>
      <c r="BA45">
        <v>3.411533264228368</v>
      </c>
      <c r="BB45">
        <f t="shared" si="0"/>
        <v>78.204095066594007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1.4297428853289684</v>
      </c>
      <c r="M46">
        <v>2.3690493986202896</v>
      </c>
      <c r="N46">
        <v>2.5151756536061396</v>
      </c>
      <c r="O46">
        <v>1.3985496450933423</v>
      </c>
      <c r="P46">
        <v>0</v>
      </c>
      <c r="Q46">
        <v>0</v>
      </c>
      <c r="R46">
        <v>0</v>
      </c>
      <c r="S46">
        <v>0</v>
      </c>
      <c r="T46">
        <v>0.56292214568983501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0.17505141588394907</v>
      </c>
      <c r="AG46">
        <v>1.1782018725735754</v>
      </c>
      <c r="AH46">
        <v>0</v>
      </c>
      <c r="AI46">
        <v>0</v>
      </c>
      <c r="AJ46">
        <v>0</v>
      </c>
      <c r="AK46">
        <v>0.61358684314339385</v>
      </c>
      <c r="AL46">
        <v>0</v>
      </c>
      <c r="AM46">
        <v>0.37297035764975994</v>
      </c>
      <c r="AN46">
        <v>1.1127977144646214E-2</v>
      </c>
      <c r="AO46">
        <v>0</v>
      </c>
      <c r="AP46">
        <v>0</v>
      </c>
      <c r="AQ46">
        <v>0.85430023001461075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70.134949906073871</v>
      </c>
      <c r="BA46">
        <v>3.411533264228368</v>
      </c>
      <c r="BB46">
        <f t="shared" si="0"/>
        <v>78.204095066594007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0.14610948301691318</v>
      </c>
      <c r="L47">
        <v>1.4297344957562725</v>
      </c>
      <c r="M47">
        <v>2.3690493986202896</v>
      </c>
      <c r="N47">
        <v>2.5151756536061396</v>
      </c>
      <c r="O47">
        <v>1.3985496450933423</v>
      </c>
      <c r="P47">
        <v>0</v>
      </c>
      <c r="Q47">
        <v>0.19836570776737716</v>
      </c>
      <c r="R47">
        <v>0</v>
      </c>
      <c r="S47">
        <v>0.30258639329083908</v>
      </c>
      <c r="T47">
        <v>0.56292214568983501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0.17505141588394907</v>
      </c>
      <c r="AG47">
        <v>1.1782018725735754</v>
      </c>
      <c r="AH47">
        <v>0</v>
      </c>
      <c r="AI47">
        <v>0</v>
      </c>
      <c r="AJ47">
        <v>0</v>
      </c>
      <c r="AK47">
        <v>0.61358684314339385</v>
      </c>
      <c r="AL47">
        <v>0</v>
      </c>
      <c r="AM47">
        <v>0.37297035764975994</v>
      </c>
      <c r="AN47">
        <v>1.1127977144646214E-2</v>
      </c>
      <c r="AO47">
        <v>0</v>
      </c>
      <c r="AP47">
        <v>0</v>
      </c>
      <c r="AQ47">
        <v>0.85430023001461075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76.793267585055276</v>
      </c>
      <c r="BA47">
        <v>3.7168977667399927</v>
      </c>
      <c r="BB47">
        <f t="shared" si="0"/>
        <v>85.204101437566223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0.14610948301691318</v>
      </c>
      <c r="L48">
        <v>1.4297344957562725</v>
      </c>
      <c r="M48">
        <v>2.3690493986202896</v>
      </c>
      <c r="N48">
        <v>2.5151756536061396</v>
      </c>
      <c r="O48">
        <v>1.3985496450933423</v>
      </c>
      <c r="P48">
        <v>0</v>
      </c>
      <c r="Q48">
        <v>0.19836570776737716</v>
      </c>
      <c r="R48">
        <v>0</v>
      </c>
      <c r="S48">
        <v>0.30258639329083908</v>
      </c>
      <c r="T48">
        <v>0.56292214568983501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0.17505141588394907</v>
      </c>
      <c r="AG48">
        <v>1.1782018725735754</v>
      </c>
      <c r="AH48">
        <v>0</v>
      </c>
      <c r="AI48">
        <v>0</v>
      </c>
      <c r="AJ48">
        <v>0</v>
      </c>
      <c r="AK48">
        <v>0.61358684314339385</v>
      </c>
      <c r="AL48">
        <v>0</v>
      </c>
      <c r="AM48">
        <v>0.37297035764975994</v>
      </c>
      <c r="AN48">
        <v>1.1127977144646214E-2</v>
      </c>
      <c r="AO48">
        <v>0</v>
      </c>
      <c r="AP48">
        <v>0</v>
      </c>
      <c r="AQ48">
        <v>0.85430023001461075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76.793267585055276</v>
      </c>
      <c r="BA48">
        <v>3.7168977667399927</v>
      </c>
      <c r="BB48">
        <f t="shared" si="0"/>
        <v>85.204101437566223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0.14610948301691318</v>
      </c>
      <c r="L49">
        <v>1.4297408288965874</v>
      </c>
      <c r="M49">
        <v>2.3690493986202896</v>
      </c>
      <c r="N49">
        <v>2.5151756536061396</v>
      </c>
      <c r="O49">
        <v>1.3985496450933423</v>
      </c>
      <c r="P49">
        <v>0</v>
      </c>
      <c r="Q49">
        <v>0.20847949975952079</v>
      </c>
      <c r="R49">
        <v>0</v>
      </c>
      <c r="S49">
        <v>0.31315363240731287</v>
      </c>
      <c r="T49">
        <v>0.56292214568983501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0.17505141588394907</v>
      </c>
      <c r="AG49">
        <v>1.1782018725735754</v>
      </c>
      <c r="AH49">
        <v>0</v>
      </c>
      <c r="AI49">
        <v>0</v>
      </c>
      <c r="AJ49">
        <v>0</v>
      </c>
      <c r="AK49">
        <v>0.61358684314339385</v>
      </c>
      <c r="AL49">
        <v>0</v>
      </c>
      <c r="AM49">
        <v>0.30200028355249425</v>
      </c>
      <c r="AN49">
        <v>1.1127977144646214E-2</v>
      </c>
      <c r="AO49">
        <v>0</v>
      </c>
      <c r="AP49">
        <v>0</v>
      </c>
      <c r="AQ49">
        <v>0.85430023001461075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76.793267585055276</v>
      </c>
      <c r="BA49">
        <v>3.7147959494683325</v>
      </c>
      <c r="BB49">
        <f t="shared" si="0"/>
        <v>85.155920544989542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0.14610948301691318</v>
      </c>
      <c r="L50">
        <v>1.4297408288965874</v>
      </c>
      <c r="M50">
        <v>2.3690493986202896</v>
      </c>
      <c r="N50">
        <v>2.5151756536061396</v>
      </c>
      <c r="O50">
        <v>1.3985496450933423</v>
      </c>
      <c r="P50">
        <v>0</v>
      </c>
      <c r="Q50">
        <v>0.20847949975952079</v>
      </c>
      <c r="R50">
        <v>0</v>
      </c>
      <c r="S50">
        <v>0.31315363240731287</v>
      </c>
      <c r="T50">
        <v>0.56292214568983501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0.17505141588394907</v>
      </c>
      <c r="AG50">
        <v>1.1782018725735754</v>
      </c>
      <c r="AH50">
        <v>0</v>
      </c>
      <c r="AI50">
        <v>0</v>
      </c>
      <c r="AJ50">
        <v>0</v>
      </c>
      <c r="AK50">
        <v>0.61358684314339385</v>
      </c>
      <c r="AL50">
        <v>0</v>
      </c>
      <c r="AM50">
        <v>0.24915022030891254</v>
      </c>
      <c r="AN50">
        <v>1.1127977144646214E-2</v>
      </c>
      <c r="AO50">
        <v>0</v>
      </c>
      <c r="AP50">
        <v>0</v>
      </c>
      <c r="AQ50">
        <v>0.85430023001461075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76.793267585055276</v>
      </c>
      <c r="BA50">
        <v>3.7125868168247509</v>
      </c>
      <c r="BB50">
        <f t="shared" si="0"/>
        <v>85.105279614389545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0.14610948301691318</v>
      </c>
      <c r="L51">
        <v>1.4297408288965874</v>
      </c>
      <c r="M51">
        <v>2.3690493986202896</v>
      </c>
      <c r="N51">
        <v>2.5151756536061396</v>
      </c>
      <c r="O51">
        <v>1.3985496450933423</v>
      </c>
      <c r="P51">
        <v>0</v>
      </c>
      <c r="Q51">
        <v>0.20847949975952079</v>
      </c>
      <c r="R51">
        <v>0</v>
      </c>
      <c r="S51">
        <v>0.30282949469090209</v>
      </c>
      <c r="T51">
        <v>0.56292214568983501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0.17505141588394907</v>
      </c>
      <c r="AG51">
        <v>1.1782018725735754</v>
      </c>
      <c r="AH51">
        <v>0</v>
      </c>
      <c r="AI51">
        <v>0</v>
      </c>
      <c r="AJ51">
        <v>0</v>
      </c>
      <c r="AK51">
        <v>0.61358684314339385</v>
      </c>
      <c r="AL51">
        <v>0</v>
      </c>
      <c r="AM51">
        <v>0.12457512199958254</v>
      </c>
      <c r="AN51">
        <v>1.1127977144646214E-2</v>
      </c>
      <c r="AO51">
        <v>0</v>
      </c>
      <c r="AP51">
        <v>0</v>
      </c>
      <c r="AQ51">
        <v>0.85430023001461075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76.845448758088054</v>
      </c>
      <c r="BA51">
        <v>3.709129201791642</v>
      </c>
      <c r="BB51">
        <f t="shared" si="0"/>
        <v>85.026019166429705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0.14610948301691318</v>
      </c>
      <c r="L52">
        <v>1.4297408288965874</v>
      </c>
      <c r="M52">
        <v>2.3690493986202896</v>
      </c>
      <c r="N52">
        <v>2.5151756536061396</v>
      </c>
      <c r="O52">
        <v>1.3985496450933423</v>
      </c>
      <c r="P52">
        <v>0</v>
      </c>
      <c r="Q52">
        <v>0.20847949975952079</v>
      </c>
      <c r="R52">
        <v>0</v>
      </c>
      <c r="S52">
        <v>0.30282949469090209</v>
      </c>
      <c r="T52">
        <v>0.56292214568983501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0.17505141588394907</v>
      </c>
      <c r="AG52">
        <v>1.1782018725735754</v>
      </c>
      <c r="AH52">
        <v>0</v>
      </c>
      <c r="AI52">
        <v>0</v>
      </c>
      <c r="AJ52">
        <v>0</v>
      </c>
      <c r="AK52">
        <v>0.61358684314339385</v>
      </c>
      <c r="AL52">
        <v>0</v>
      </c>
      <c r="AM52">
        <v>0</v>
      </c>
      <c r="AN52">
        <v>1.1127977144646214E-2</v>
      </c>
      <c r="AO52">
        <v>0</v>
      </c>
      <c r="AP52">
        <v>0</v>
      </c>
      <c r="AQ52">
        <v>0.85430023001461075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76.845448758088054</v>
      </c>
      <c r="BA52">
        <v>3.7039219616920596</v>
      </c>
      <c r="BB52">
        <f t="shared" si="0"/>
        <v>84.906651284529701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0.14610948301691318</v>
      </c>
      <c r="L53">
        <v>1.4297408288965874</v>
      </c>
      <c r="M53">
        <v>2.3690493986202896</v>
      </c>
      <c r="N53">
        <v>2.5151756536061396</v>
      </c>
      <c r="O53">
        <v>1.3985496450933423</v>
      </c>
      <c r="P53">
        <v>0</v>
      </c>
      <c r="Q53">
        <v>0.20847949975952079</v>
      </c>
      <c r="R53">
        <v>0</v>
      </c>
      <c r="S53">
        <v>0.30282949469090209</v>
      </c>
      <c r="T53">
        <v>0.56292214568983501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0.17505141588394907</v>
      </c>
      <c r="AG53">
        <v>1.1782018725735754</v>
      </c>
      <c r="AH53">
        <v>0</v>
      </c>
      <c r="AI53">
        <v>0</v>
      </c>
      <c r="AJ53">
        <v>0</v>
      </c>
      <c r="AK53">
        <v>0.61358684314339385</v>
      </c>
      <c r="AL53">
        <v>0</v>
      </c>
      <c r="AM53">
        <v>0</v>
      </c>
      <c r="AN53">
        <v>1.1127977144646214E-2</v>
      </c>
      <c r="AO53">
        <v>0</v>
      </c>
      <c r="AP53">
        <v>0</v>
      </c>
      <c r="AQ53">
        <v>0.85430023001461075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76.845448758088054</v>
      </c>
      <c r="BA53">
        <v>3.7039219616920596</v>
      </c>
      <c r="BB53">
        <f t="shared" si="0"/>
        <v>84.906651284529701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0.14610948301691318</v>
      </c>
      <c r="L54">
        <v>1.4297408288965874</v>
      </c>
      <c r="M54">
        <v>2.3690493986202896</v>
      </c>
      <c r="N54">
        <v>2.5151756536061396</v>
      </c>
      <c r="O54">
        <v>1.3985496450933423</v>
      </c>
      <c r="P54">
        <v>0</v>
      </c>
      <c r="Q54">
        <v>0.20847949975952079</v>
      </c>
      <c r="R54">
        <v>0</v>
      </c>
      <c r="S54">
        <v>0.30282949469090209</v>
      </c>
      <c r="T54">
        <v>0.56292214568983501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0.17505141588394907</v>
      </c>
      <c r="AG54">
        <v>1.1782018725735754</v>
      </c>
      <c r="AH54">
        <v>0</v>
      </c>
      <c r="AI54">
        <v>0</v>
      </c>
      <c r="AJ54">
        <v>0</v>
      </c>
      <c r="AK54">
        <v>0.61358684314339385</v>
      </c>
      <c r="AL54">
        <v>0</v>
      </c>
      <c r="AM54">
        <v>0</v>
      </c>
      <c r="AN54">
        <v>1.1127977144646214E-2</v>
      </c>
      <c r="AO54">
        <v>0</v>
      </c>
      <c r="AP54">
        <v>0</v>
      </c>
      <c r="AQ54">
        <v>0.85430023001461075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76.761958881235628</v>
      </c>
      <c r="BA54">
        <v>3.7004320848396324</v>
      </c>
      <c r="BB54">
        <f t="shared" si="0"/>
        <v>84.826651284529703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1.4297468644203541</v>
      </c>
      <c r="M55">
        <v>2.3690493986202896</v>
      </c>
      <c r="N55">
        <v>2.5151756536061396</v>
      </c>
      <c r="O55">
        <v>1.3985496450933423</v>
      </c>
      <c r="P55">
        <v>0</v>
      </c>
      <c r="Q55">
        <v>0</v>
      </c>
      <c r="R55">
        <v>0</v>
      </c>
      <c r="S55">
        <v>0</v>
      </c>
      <c r="T55">
        <v>0.56292214568983501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0.17505141588394907</v>
      </c>
      <c r="AG55">
        <v>1.1782018725735754</v>
      </c>
      <c r="AH55">
        <v>0</v>
      </c>
      <c r="AI55">
        <v>0</v>
      </c>
      <c r="AJ55">
        <v>0</v>
      </c>
      <c r="AK55">
        <v>0.61358684314339385</v>
      </c>
      <c r="AL55">
        <v>0</v>
      </c>
      <c r="AM55">
        <v>0</v>
      </c>
      <c r="AN55">
        <v>1.1127977144646214E-2</v>
      </c>
      <c r="AO55">
        <v>0</v>
      </c>
      <c r="AP55">
        <v>0</v>
      </c>
      <c r="AQ55">
        <v>0.85430023001461075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76.761958881235628</v>
      </c>
      <c r="BA55">
        <v>3.6729522447663911</v>
      </c>
      <c r="BB55">
        <f t="shared" si="0"/>
        <v>84.196718682659366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1.4297468644203541</v>
      </c>
      <c r="M56">
        <v>2.3690493986202896</v>
      </c>
      <c r="N56">
        <v>2.5151756536061396</v>
      </c>
      <c r="O56">
        <v>1.3985496450933423</v>
      </c>
      <c r="P56">
        <v>0</v>
      </c>
      <c r="Q56">
        <v>0</v>
      </c>
      <c r="R56">
        <v>0</v>
      </c>
      <c r="S56">
        <v>0</v>
      </c>
      <c r="T56">
        <v>0.56292214568983501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0.17505141588394907</v>
      </c>
      <c r="AG56">
        <v>1.1782018725735754</v>
      </c>
      <c r="AH56">
        <v>0</v>
      </c>
      <c r="AI56">
        <v>0</v>
      </c>
      <c r="AJ56">
        <v>0</v>
      </c>
      <c r="AK56">
        <v>0.61358684314339385</v>
      </c>
      <c r="AL56">
        <v>0</v>
      </c>
      <c r="AM56">
        <v>0</v>
      </c>
      <c r="AN56">
        <v>1.1127977144646214E-2</v>
      </c>
      <c r="AO56">
        <v>0</v>
      </c>
      <c r="AP56">
        <v>0</v>
      </c>
      <c r="AQ56">
        <v>0.85430023001461075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76.761958881235628</v>
      </c>
      <c r="BA56">
        <v>3.6729522447663911</v>
      </c>
      <c r="BB56">
        <f t="shared" si="0"/>
        <v>84.196718682659366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1.4297502249581318</v>
      </c>
      <c r="M57">
        <v>2.3690493986202896</v>
      </c>
      <c r="N57">
        <v>2.5151756536061396</v>
      </c>
      <c r="O57">
        <v>1.3985496450933423</v>
      </c>
      <c r="P57">
        <v>0</v>
      </c>
      <c r="Q57">
        <v>0</v>
      </c>
      <c r="R57">
        <v>0</v>
      </c>
      <c r="S57">
        <v>0</v>
      </c>
      <c r="T57">
        <v>0.56292214568983501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0.17505141588394907</v>
      </c>
      <c r="AG57">
        <v>1.1782018725735754</v>
      </c>
      <c r="AH57">
        <v>0</v>
      </c>
      <c r="AI57">
        <v>0</v>
      </c>
      <c r="AJ57">
        <v>0</v>
      </c>
      <c r="AK57">
        <v>0.61358684314339385</v>
      </c>
      <c r="AL57">
        <v>0</v>
      </c>
      <c r="AM57">
        <v>0</v>
      </c>
      <c r="AN57">
        <v>1.1127977144646214E-2</v>
      </c>
      <c r="AO57">
        <v>0</v>
      </c>
      <c r="AP57">
        <v>0</v>
      </c>
      <c r="AQ57">
        <v>0.85430023001461075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76.761958881235628</v>
      </c>
      <c r="BA57">
        <v>3.67295238523687</v>
      </c>
      <c r="BB57">
        <f t="shared" si="0"/>
        <v>84.196721902726665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1.4297502249581318</v>
      </c>
      <c r="M58">
        <v>2.3690493986202896</v>
      </c>
      <c r="N58">
        <v>2.5151756536061396</v>
      </c>
      <c r="O58">
        <v>1.3985496450933423</v>
      </c>
      <c r="P58">
        <v>0</v>
      </c>
      <c r="Q58">
        <v>0</v>
      </c>
      <c r="R58">
        <v>0</v>
      </c>
      <c r="S58">
        <v>0</v>
      </c>
      <c r="T58">
        <v>0.56292214568983501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0.17505141588394907</v>
      </c>
      <c r="AG58">
        <v>1.1782018725735754</v>
      </c>
      <c r="AH58">
        <v>0</v>
      </c>
      <c r="AI58">
        <v>0</v>
      </c>
      <c r="AJ58">
        <v>0</v>
      </c>
      <c r="AK58">
        <v>0.61358684314339385</v>
      </c>
      <c r="AL58">
        <v>0</v>
      </c>
      <c r="AM58">
        <v>0</v>
      </c>
      <c r="AN58">
        <v>1.1127977144646214E-2</v>
      </c>
      <c r="AO58">
        <v>0</v>
      </c>
      <c r="AP58">
        <v>0</v>
      </c>
      <c r="AQ58">
        <v>0.85430023001461075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76.761958881235628</v>
      </c>
      <c r="BA58">
        <v>3.67295238523687</v>
      </c>
      <c r="BB58">
        <f t="shared" si="0"/>
        <v>84.196721902726665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1.4297502249581318</v>
      </c>
      <c r="M59">
        <v>2.3690493986202896</v>
      </c>
      <c r="N59">
        <v>2.5151756536061396</v>
      </c>
      <c r="O59">
        <v>1.3985496450933423</v>
      </c>
      <c r="P59">
        <v>0</v>
      </c>
      <c r="Q59">
        <v>0</v>
      </c>
      <c r="R59">
        <v>0</v>
      </c>
      <c r="S59">
        <v>0</v>
      </c>
      <c r="T59">
        <v>0.56292214568983501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0.17505141588394907</v>
      </c>
      <c r="AG59">
        <v>1.1782018725735754</v>
      </c>
      <c r="AH59">
        <v>0</v>
      </c>
      <c r="AI59">
        <v>0</v>
      </c>
      <c r="AJ59">
        <v>0</v>
      </c>
      <c r="AK59">
        <v>0.61358684314339385</v>
      </c>
      <c r="AL59">
        <v>0</v>
      </c>
      <c r="AM59">
        <v>0</v>
      </c>
      <c r="AN59">
        <v>1.1127977144646214E-2</v>
      </c>
      <c r="AO59">
        <v>0</v>
      </c>
      <c r="AP59">
        <v>0</v>
      </c>
      <c r="AQ59">
        <v>0.85430023001461075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76.761958881235628</v>
      </c>
      <c r="BA59">
        <v>3.67295238523687</v>
      </c>
      <c r="BB59">
        <f t="shared" si="0"/>
        <v>84.196721902726665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1.4297502249581318</v>
      </c>
      <c r="M60">
        <v>2.3690493986202896</v>
      </c>
      <c r="N60">
        <v>2.5151756536061396</v>
      </c>
      <c r="O60">
        <v>1.3985496450933423</v>
      </c>
      <c r="P60">
        <v>0</v>
      </c>
      <c r="Q60">
        <v>0</v>
      </c>
      <c r="R60">
        <v>0</v>
      </c>
      <c r="S60">
        <v>0</v>
      </c>
      <c r="T60">
        <v>0.56292214568983501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0.17505141588394907</v>
      </c>
      <c r="AG60">
        <v>1.1782018725735754</v>
      </c>
      <c r="AH60">
        <v>0</v>
      </c>
      <c r="AI60">
        <v>0</v>
      </c>
      <c r="AJ60">
        <v>0</v>
      </c>
      <c r="AK60">
        <v>0.61358684314339385</v>
      </c>
      <c r="AL60">
        <v>0</v>
      </c>
      <c r="AM60">
        <v>0</v>
      </c>
      <c r="AN60">
        <v>1.1127977144646214E-2</v>
      </c>
      <c r="AO60">
        <v>0</v>
      </c>
      <c r="AP60">
        <v>0</v>
      </c>
      <c r="AQ60">
        <v>0.85430023001461075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76.761958881235628</v>
      </c>
      <c r="BA60">
        <v>3.67295238523687</v>
      </c>
      <c r="BB60">
        <f t="shared" si="0"/>
        <v>84.196721902726665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1.4297502249581318</v>
      </c>
      <c r="M61">
        <v>2.3690493986202896</v>
      </c>
      <c r="N61">
        <v>2.5151756536061396</v>
      </c>
      <c r="O61">
        <v>1.3985496450933423</v>
      </c>
      <c r="P61">
        <v>0</v>
      </c>
      <c r="Q61">
        <v>0</v>
      </c>
      <c r="R61">
        <v>0</v>
      </c>
      <c r="S61">
        <v>0</v>
      </c>
      <c r="T61">
        <v>0.56292214568983501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0.17505141588394907</v>
      </c>
      <c r="AG61">
        <v>1.1782018725735754</v>
      </c>
      <c r="AH61">
        <v>0</v>
      </c>
      <c r="AI61">
        <v>0</v>
      </c>
      <c r="AJ61">
        <v>0</v>
      </c>
      <c r="AK61">
        <v>0.61358684314339385</v>
      </c>
      <c r="AL61">
        <v>0</v>
      </c>
      <c r="AM61">
        <v>0.12457512199958254</v>
      </c>
      <c r="AN61">
        <v>1.1127977144646214E-2</v>
      </c>
      <c r="AO61">
        <v>0</v>
      </c>
      <c r="AP61">
        <v>0</v>
      </c>
      <c r="AQ61">
        <v>1.2814503610937173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75.135957002713397</v>
      </c>
      <c r="BA61">
        <v>3.6280476222933316</v>
      </c>
      <c r="BB61">
        <f t="shared" si="0"/>
        <v>83.167350040226665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0.14610948301691318</v>
      </c>
      <c r="L62">
        <v>1.4297502249581318</v>
      </c>
      <c r="M62">
        <v>2.3690493986202896</v>
      </c>
      <c r="N62">
        <v>2.5151756536061396</v>
      </c>
      <c r="O62">
        <v>1.3985496450933423</v>
      </c>
      <c r="P62">
        <v>0</v>
      </c>
      <c r="Q62">
        <v>0</v>
      </c>
      <c r="R62">
        <v>0</v>
      </c>
      <c r="S62">
        <v>0</v>
      </c>
      <c r="T62">
        <v>0.56292214568983501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0.17505141588394907</v>
      </c>
      <c r="AG62">
        <v>1.1782018725735754</v>
      </c>
      <c r="AH62">
        <v>0</v>
      </c>
      <c r="AI62">
        <v>0</v>
      </c>
      <c r="AJ62">
        <v>0</v>
      </c>
      <c r="AK62">
        <v>0.61358684314339385</v>
      </c>
      <c r="AL62">
        <v>0</v>
      </c>
      <c r="AM62">
        <v>0.24915022030891254</v>
      </c>
      <c r="AN62">
        <v>1.1127977144646214E-2</v>
      </c>
      <c r="AO62">
        <v>0</v>
      </c>
      <c r="AP62">
        <v>0</v>
      </c>
      <c r="AQ62">
        <v>1.2814503610937173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75.083775829680633</v>
      </c>
      <c r="BA62">
        <v>3.6371810647600018</v>
      </c>
      <c r="BB62">
        <f t="shared" si="0"/>
        <v>83.376720006053475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1.4297502249581318</v>
      </c>
      <c r="M63">
        <v>2.3690493986202896</v>
      </c>
      <c r="N63">
        <v>2.5151756536061396</v>
      </c>
      <c r="O63">
        <v>1.3985496450933423</v>
      </c>
      <c r="P63">
        <v>0</v>
      </c>
      <c r="Q63">
        <v>0</v>
      </c>
      <c r="R63">
        <v>0</v>
      </c>
      <c r="S63">
        <v>0</v>
      </c>
      <c r="T63">
        <v>0.56292214568983501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0.17505141588394907</v>
      </c>
      <c r="AG63">
        <v>1.1782018725735754</v>
      </c>
      <c r="AH63">
        <v>0</v>
      </c>
      <c r="AI63">
        <v>0</v>
      </c>
      <c r="AJ63">
        <v>0</v>
      </c>
      <c r="AK63">
        <v>0.61358684314339385</v>
      </c>
      <c r="AL63">
        <v>0</v>
      </c>
      <c r="AM63">
        <v>0.37297035764975994</v>
      </c>
      <c r="AN63">
        <v>1.1127977144646214E-2</v>
      </c>
      <c r="AO63">
        <v>0</v>
      </c>
      <c r="AP63">
        <v>0</v>
      </c>
      <c r="AQ63">
        <v>1.2814503610937173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70.138231058234169</v>
      </c>
      <c r="BA63">
        <v>3.4295255986642799</v>
      </c>
      <c r="BB63">
        <f t="shared" si="0"/>
        <v>78.616541355026669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1.4297502249581318</v>
      </c>
      <c r="M64">
        <v>2.3690493986202896</v>
      </c>
      <c r="N64">
        <v>2.5151756536061396</v>
      </c>
      <c r="O64">
        <v>1.3985496450933423</v>
      </c>
      <c r="P64">
        <v>0</v>
      </c>
      <c r="Q64">
        <v>0</v>
      </c>
      <c r="R64">
        <v>0</v>
      </c>
      <c r="S64">
        <v>0</v>
      </c>
      <c r="T64">
        <v>0.56292214568983501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0.17505141588394907</v>
      </c>
      <c r="AG64">
        <v>1.1782018725735754</v>
      </c>
      <c r="AH64">
        <v>0</v>
      </c>
      <c r="AI64">
        <v>0</v>
      </c>
      <c r="AJ64">
        <v>0</v>
      </c>
      <c r="AK64">
        <v>0.61358684314339385</v>
      </c>
      <c r="AL64">
        <v>0</v>
      </c>
      <c r="AM64">
        <v>0.37297035764975994</v>
      </c>
      <c r="AN64">
        <v>1.1127977144646214E-2</v>
      </c>
      <c r="AO64">
        <v>0</v>
      </c>
      <c r="AP64">
        <v>0</v>
      </c>
      <c r="AQ64">
        <v>1.2814503610937173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70.159924859110802</v>
      </c>
      <c r="BA64">
        <v>3.4304323995409147</v>
      </c>
      <c r="BB64">
        <f t="shared" si="0"/>
        <v>78.637328355026668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1.4297502249581318</v>
      </c>
      <c r="M65">
        <v>2.3690493986202896</v>
      </c>
      <c r="N65">
        <v>2.5151756536061396</v>
      </c>
      <c r="O65">
        <v>1.3985496450933423</v>
      </c>
      <c r="P65">
        <v>0</v>
      </c>
      <c r="Q65">
        <v>0</v>
      </c>
      <c r="R65">
        <v>0</v>
      </c>
      <c r="S65">
        <v>0</v>
      </c>
      <c r="T65">
        <v>0.56292214568983501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0.17505141588394907</v>
      </c>
      <c r="AG65">
        <v>1.1782018725735754</v>
      </c>
      <c r="AH65">
        <v>0</v>
      </c>
      <c r="AI65">
        <v>0</v>
      </c>
      <c r="AJ65">
        <v>0</v>
      </c>
      <c r="AK65">
        <v>0.61358684314339385</v>
      </c>
      <c r="AL65">
        <v>0</v>
      </c>
      <c r="AM65">
        <v>0.37297035764975994</v>
      </c>
      <c r="AN65">
        <v>1.1127977144646214E-2</v>
      </c>
      <c r="AO65">
        <v>0</v>
      </c>
      <c r="AP65">
        <v>0</v>
      </c>
      <c r="AQ65">
        <v>1.2814503610937173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70.18161865998745</v>
      </c>
      <c r="BA65">
        <v>3.4313392004175638</v>
      </c>
      <c r="BB65">
        <f t="shared" si="0"/>
        <v>78.658115355026666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1.4297502249581318</v>
      </c>
      <c r="M66">
        <v>2.3690493986202896</v>
      </c>
      <c r="N66">
        <v>2.5151756536061396</v>
      </c>
      <c r="O66">
        <v>1.3985496450933423</v>
      </c>
      <c r="P66">
        <v>0</v>
      </c>
      <c r="Q66">
        <v>0</v>
      </c>
      <c r="R66">
        <v>0</v>
      </c>
      <c r="S66">
        <v>0</v>
      </c>
      <c r="T66">
        <v>0.56292214568983501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0.17505141588394907</v>
      </c>
      <c r="AG66">
        <v>1.1782018725735754</v>
      </c>
      <c r="AH66">
        <v>0</v>
      </c>
      <c r="AI66">
        <v>0</v>
      </c>
      <c r="AJ66">
        <v>0</v>
      </c>
      <c r="AK66">
        <v>0.61358684314339385</v>
      </c>
      <c r="AL66">
        <v>0</v>
      </c>
      <c r="AM66">
        <v>0.37297035764975994</v>
      </c>
      <c r="AN66">
        <v>1.1127977144646214E-2</v>
      </c>
      <c r="AO66">
        <v>0</v>
      </c>
      <c r="AP66">
        <v>0</v>
      </c>
      <c r="AQ66">
        <v>1.2814503610937173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70.214157795867223</v>
      </c>
      <c r="BA66">
        <v>3.4326993362973424</v>
      </c>
      <c r="BB66">
        <f t="shared" si="0"/>
        <v>78.689294355026661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1.4297841061305818</v>
      </c>
      <c r="M67">
        <v>2.3690493986202896</v>
      </c>
      <c r="N67">
        <v>2.5151756536061396</v>
      </c>
      <c r="O67">
        <v>1.3985496450933423</v>
      </c>
      <c r="P67">
        <v>0</v>
      </c>
      <c r="Q67">
        <v>0</v>
      </c>
      <c r="R67">
        <v>0</v>
      </c>
      <c r="S67">
        <v>0</v>
      </c>
      <c r="T67">
        <v>0.56292214568983501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0.17505141588394907</v>
      </c>
      <c r="AG67">
        <v>1.1782018725735754</v>
      </c>
      <c r="AH67">
        <v>0</v>
      </c>
      <c r="AI67">
        <v>0</v>
      </c>
      <c r="AJ67">
        <v>0</v>
      </c>
      <c r="AK67">
        <v>0.61358684314339385</v>
      </c>
      <c r="AL67">
        <v>0</v>
      </c>
      <c r="AM67">
        <v>0.37297035764975994</v>
      </c>
      <c r="AN67">
        <v>1.1127977144646214E-2</v>
      </c>
      <c r="AO67">
        <v>0</v>
      </c>
      <c r="AP67">
        <v>0</v>
      </c>
      <c r="AQ67">
        <v>1.2814503610937173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70.257542266750136</v>
      </c>
      <c r="BA67">
        <v>3.4345142234132586</v>
      </c>
      <c r="BB67">
        <f t="shared" si="0"/>
        <v>78.730897819966103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1.4297609634230823</v>
      </c>
      <c r="M68">
        <v>2.3690493986202896</v>
      </c>
      <c r="N68">
        <v>2.5151756536061396</v>
      </c>
      <c r="O68">
        <v>1.3985496450933423</v>
      </c>
      <c r="P68">
        <v>0</v>
      </c>
      <c r="Q68">
        <v>0</v>
      </c>
      <c r="R68">
        <v>0</v>
      </c>
      <c r="S68">
        <v>0</v>
      </c>
      <c r="T68">
        <v>0.56292214568983501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0.17505141588394907</v>
      </c>
      <c r="AG68">
        <v>1.1782018725735754</v>
      </c>
      <c r="AH68">
        <v>0</v>
      </c>
      <c r="AI68">
        <v>0</v>
      </c>
      <c r="AJ68">
        <v>0</v>
      </c>
      <c r="AK68">
        <v>0.61358684314339385</v>
      </c>
      <c r="AL68">
        <v>0</v>
      </c>
      <c r="AM68">
        <v>0.37297035764975994</v>
      </c>
      <c r="AN68">
        <v>1.1127977144646214E-2</v>
      </c>
      <c r="AO68">
        <v>0</v>
      </c>
      <c r="AP68">
        <v>0</v>
      </c>
      <c r="AQ68">
        <v>1.2814503610937173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70.300929868503417</v>
      </c>
      <c r="BA68">
        <v>3.4363268578013693</v>
      </c>
      <c r="BB68">
        <f t="shared" ref="BB68:BB99" si="1">SUM(B68:AZ68)-BA68</f>
        <v>78.772449644623777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1.4297606824222047</v>
      </c>
      <c r="M69">
        <v>2.3690493986202896</v>
      </c>
      <c r="N69">
        <v>2.5151756536061396</v>
      </c>
      <c r="O69">
        <v>1.3985496450933423</v>
      </c>
      <c r="P69">
        <v>0</v>
      </c>
      <c r="Q69">
        <v>0</v>
      </c>
      <c r="R69">
        <v>0</v>
      </c>
      <c r="S69">
        <v>0</v>
      </c>
      <c r="T69">
        <v>0.56292214568983501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0.17505141588394907</v>
      </c>
      <c r="AG69">
        <v>1.1782018725735754</v>
      </c>
      <c r="AH69">
        <v>0</v>
      </c>
      <c r="AI69">
        <v>0</v>
      </c>
      <c r="AJ69">
        <v>0</v>
      </c>
      <c r="AK69">
        <v>0.61358684314339385</v>
      </c>
      <c r="AL69">
        <v>0</v>
      </c>
      <c r="AM69">
        <v>0.37297035764975994</v>
      </c>
      <c r="AN69">
        <v>1.1127977144646214E-2</v>
      </c>
      <c r="AO69">
        <v>0</v>
      </c>
      <c r="AP69">
        <v>0</v>
      </c>
      <c r="AQ69">
        <v>1.1649548737215611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70.344316426633242</v>
      </c>
      <c r="BA69">
        <v>3.4332708928132019</v>
      </c>
      <c r="BB69">
        <f t="shared" si="1"/>
        <v>78.702396399368737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1.4819247590323408</v>
      </c>
      <c r="M70">
        <v>2.3690493986202896</v>
      </c>
      <c r="N70">
        <v>2.5151756536061396</v>
      </c>
      <c r="O70">
        <v>1.3985496450933423</v>
      </c>
      <c r="P70">
        <v>0</v>
      </c>
      <c r="Q70">
        <v>0</v>
      </c>
      <c r="R70">
        <v>0</v>
      </c>
      <c r="S70">
        <v>0</v>
      </c>
      <c r="T70">
        <v>0.56292214568983501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0.17505141588394907</v>
      </c>
      <c r="AG70">
        <v>1.1782018725735754</v>
      </c>
      <c r="AH70">
        <v>0</v>
      </c>
      <c r="AI70">
        <v>0</v>
      </c>
      <c r="AJ70">
        <v>0</v>
      </c>
      <c r="AK70">
        <v>0.61358684314339385</v>
      </c>
      <c r="AL70">
        <v>0</v>
      </c>
      <c r="AM70">
        <v>0.37297035764975994</v>
      </c>
      <c r="AN70">
        <v>1.1127977144646214E-2</v>
      </c>
      <c r="AO70">
        <v>0</v>
      </c>
      <c r="AP70">
        <v>0</v>
      </c>
      <c r="AQ70">
        <v>1.1649548737215611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70.387700897516154</v>
      </c>
      <c r="BA70">
        <v>3.4372648220984137</v>
      </c>
      <c r="BB70">
        <f t="shared" si="1"/>
        <v>78.793951017576575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1.4297498698846536</v>
      </c>
      <c r="M71">
        <v>2.3690493986202896</v>
      </c>
      <c r="N71">
        <v>2.5151756536061396</v>
      </c>
      <c r="O71">
        <v>1.3985496450933423</v>
      </c>
      <c r="P71">
        <v>0</v>
      </c>
      <c r="Q71">
        <v>0</v>
      </c>
      <c r="R71">
        <v>0</v>
      </c>
      <c r="S71">
        <v>0</v>
      </c>
      <c r="T71">
        <v>0.56292214568983501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0.11299547902316844</v>
      </c>
      <c r="AC71">
        <v>0</v>
      </c>
      <c r="AD71">
        <v>0</v>
      </c>
      <c r="AE71">
        <v>0</v>
      </c>
      <c r="AF71">
        <v>0.17505141588394907</v>
      </c>
      <c r="AG71">
        <v>1.1782018725735754</v>
      </c>
      <c r="AH71">
        <v>0.3253414160926737</v>
      </c>
      <c r="AI71">
        <v>0</v>
      </c>
      <c r="AJ71">
        <v>0</v>
      </c>
      <c r="AK71">
        <v>0.61358684314339385</v>
      </c>
      <c r="AL71">
        <v>0</v>
      </c>
      <c r="AM71">
        <v>0.37297035764975994</v>
      </c>
      <c r="AN71">
        <v>1.1127977144646214E-2</v>
      </c>
      <c r="AO71">
        <v>0</v>
      </c>
      <c r="AP71">
        <v>0</v>
      </c>
      <c r="AQ71">
        <v>1.1649548737215611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70.556877478605685</v>
      </c>
      <c r="BA71">
        <v>3.4604779750374157</v>
      </c>
      <c r="BB71">
        <f t="shared" si="1"/>
        <v>79.326076451695243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1.4297498698846536</v>
      </c>
      <c r="M72">
        <v>2.3690493986202896</v>
      </c>
      <c r="N72">
        <v>2.5151756536061396</v>
      </c>
      <c r="O72">
        <v>1.3985496450933423</v>
      </c>
      <c r="P72">
        <v>0</v>
      </c>
      <c r="Q72">
        <v>0</v>
      </c>
      <c r="R72">
        <v>0</v>
      </c>
      <c r="S72">
        <v>0</v>
      </c>
      <c r="T72">
        <v>0.56292214568983501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0.36911860050093931</v>
      </c>
      <c r="AC72">
        <v>0</v>
      </c>
      <c r="AD72">
        <v>0.18603569881026924</v>
      </c>
      <c r="AE72">
        <v>0</v>
      </c>
      <c r="AF72">
        <v>0.17505141588394907</v>
      </c>
      <c r="AG72">
        <v>1.1782018725735754</v>
      </c>
      <c r="AH72">
        <v>0.71168431934877885</v>
      </c>
      <c r="AI72">
        <v>0</v>
      </c>
      <c r="AJ72">
        <v>0</v>
      </c>
      <c r="AK72">
        <v>0.61358684314339385</v>
      </c>
      <c r="AL72">
        <v>0</v>
      </c>
      <c r="AM72">
        <v>0.37297035764975994</v>
      </c>
      <c r="AN72">
        <v>1.1127977144646214E-2</v>
      </c>
      <c r="AO72">
        <v>0</v>
      </c>
      <c r="AP72">
        <v>0</v>
      </c>
      <c r="AQ72">
        <v>1.1649548737215611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70.748415779586693</v>
      </c>
      <c r="BA72">
        <v>3.50311564806257</v>
      </c>
      <c r="BB72">
        <f t="shared" si="1"/>
        <v>80.303478803195247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1.4297498698846536</v>
      </c>
      <c r="M73">
        <v>2.3690493986202896</v>
      </c>
      <c r="N73">
        <v>2.5151756536061396</v>
      </c>
      <c r="O73">
        <v>1.3985496450933423</v>
      </c>
      <c r="P73">
        <v>0</v>
      </c>
      <c r="Q73">
        <v>0</v>
      </c>
      <c r="R73">
        <v>0</v>
      </c>
      <c r="S73">
        <v>0</v>
      </c>
      <c r="T73">
        <v>0.56292214568983501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0.36911860050093931</v>
      </c>
      <c r="AC73">
        <v>0.21347310060530159</v>
      </c>
      <c r="AD73">
        <v>0.18298594427050718</v>
      </c>
      <c r="AE73">
        <v>0</v>
      </c>
      <c r="AF73">
        <v>0.17505141588394907</v>
      </c>
      <c r="AG73">
        <v>1.1782018725735754</v>
      </c>
      <c r="AH73">
        <v>1.3155993015028176</v>
      </c>
      <c r="AI73">
        <v>0</v>
      </c>
      <c r="AJ73">
        <v>0</v>
      </c>
      <c r="AK73">
        <v>0.61358684314339385</v>
      </c>
      <c r="AL73">
        <v>0</v>
      </c>
      <c r="AM73">
        <v>0.37297035764975994</v>
      </c>
      <c r="AN73">
        <v>1.1127977144646214E-2</v>
      </c>
      <c r="AO73">
        <v>0</v>
      </c>
      <c r="AP73">
        <v>0</v>
      </c>
      <c r="AQ73">
        <v>1.1649548737215611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71.343897933625527</v>
      </c>
      <c r="BA73">
        <v>3.5620461442209748</v>
      </c>
      <c r="BB73">
        <f t="shared" si="1"/>
        <v>81.654368789295262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1.4297498698846536</v>
      </c>
      <c r="M74">
        <v>2.3690493986202896</v>
      </c>
      <c r="N74">
        <v>2.5151756536061396</v>
      </c>
      <c r="O74">
        <v>1.3985496450933423</v>
      </c>
      <c r="P74">
        <v>0</v>
      </c>
      <c r="Q74">
        <v>0</v>
      </c>
      <c r="R74">
        <v>0</v>
      </c>
      <c r="S74">
        <v>0</v>
      </c>
      <c r="T74">
        <v>0.56292214568983501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0.74200370381966185</v>
      </c>
      <c r="AC74">
        <v>0.23177082237528696</v>
      </c>
      <c r="AD74">
        <v>0.2104338509705698</v>
      </c>
      <c r="AE74">
        <v>0</v>
      </c>
      <c r="AF74">
        <v>0.35010285357962845</v>
      </c>
      <c r="AG74">
        <v>1.1782018725735754</v>
      </c>
      <c r="AH74">
        <v>1.3216994502191608</v>
      </c>
      <c r="AI74">
        <v>0</v>
      </c>
      <c r="AJ74">
        <v>0</v>
      </c>
      <c r="AK74">
        <v>0.61358684314339385</v>
      </c>
      <c r="AL74">
        <v>0</v>
      </c>
      <c r="AM74">
        <v>0.37297035764975994</v>
      </c>
      <c r="AN74">
        <v>1.1127977144646214E-2</v>
      </c>
      <c r="AO74">
        <v>0</v>
      </c>
      <c r="AP74">
        <v>0</v>
      </c>
      <c r="AQ74">
        <v>1.1649548737215611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71.387077854310135</v>
      </c>
      <c r="BA74">
        <v>3.5889219658063878</v>
      </c>
      <c r="BB74">
        <f t="shared" si="1"/>
        <v>82.270455206595244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1.4297498698846536</v>
      </c>
      <c r="M75">
        <v>2.3690493986202896</v>
      </c>
      <c r="N75">
        <v>2.5151756536061396</v>
      </c>
      <c r="O75">
        <v>1.3985496450933423</v>
      </c>
      <c r="P75">
        <v>0</v>
      </c>
      <c r="Q75">
        <v>0</v>
      </c>
      <c r="R75">
        <v>0</v>
      </c>
      <c r="S75">
        <v>0</v>
      </c>
      <c r="T75">
        <v>0.56292214568983501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1.1163954195366312</v>
      </c>
      <c r="AC75">
        <v>0.36595390732623667</v>
      </c>
      <c r="AD75">
        <v>0.34462353725735756</v>
      </c>
      <c r="AE75">
        <v>0</v>
      </c>
      <c r="AF75">
        <v>0.53369336558129821</v>
      </c>
      <c r="AG75">
        <v>1.1782018725735754</v>
      </c>
      <c r="AH75">
        <v>1.3216994502191608</v>
      </c>
      <c r="AI75">
        <v>0</v>
      </c>
      <c r="AJ75">
        <v>0</v>
      </c>
      <c r="AK75">
        <v>0.61358684314339385</v>
      </c>
      <c r="AL75">
        <v>0</v>
      </c>
      <c r="AM75">
        <v>0.37297035764975994</v>
      </c>
      <c r="AN75">
        <v>1.1127977144646214E-2</v>
      </c>
      <c r="AO75">
        <v>0</v>
      </c>
      <c r="AP75">
        <v>0</v>
      </c>
      <c r="AQ75">
        <v>1.1649548737215611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73.843807138384435</v>
      </c>
      <c r="BA75">
        <v>3.726154888837061</v>
      </c>
      <c r="BB75">
        <f t="shared" si="1"/>
        <v>85.416306566595253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1.4297691940413788</v>
      </c>
      <c r="M76">
        <v>2.3690493986202896</v>
      </c>
      <c r="N76">
        <v>2.5151756536061396</v>
      </c>
      <c r="O76">
        <v>1.3985496450933423</v>
      </c>
      <c r="P76">
        <v>0</v>
      </c>
      <c r="Q76">
        <v>0</v>
      </c>
      <c r="R76">
        <v>0</v>
      </c>
      <c r="S76">
        <v>0</v>
      </c>
      <c r="T76">
        <v>0.56292214568983501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1.1163954195366312</v>
      </c>
      <c r="AC76">
        <v>0.69601386871216853</v>
      </c>
      <c r="AD76">
        <v>0.63130152974326859</v>
      </c>
      <c r="AE76">
        <v>0</v>
      </c>
      <c r="AF76">
        <v>0.72582299551241902</v>
      </c>
      <c r="AG76">
        <v>1.1782018725735754</v>
      </c>
      <c r="AH76">
        <v>1.7283762041327486</v>
      </c>
      <c r="AI76">
        <v>0</v>
      </c>
      <c r="AJ76">
        <v>0</v>
      </c>
      <c r="AK76">
        <v>0.61358684314339385</v>
      </c>
      <c r="AL76">
        <v>0</v>
      </c>
      <c r="AM76">
        <v>0.37297035764975994</v>
      </c>
      <c r="AN76">
        <v>1.1127977144646214E-2</v>
      </c>
      <c r="AO76">
        <v>0</v>
      </c>
      <c r="AP76">
        <v>0</v>
      </c>
      <c r="AQ76">
        <v>1.1649548737215611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74.213082863702752</v>
      </c>
      <c r="BA76">
        <v>3.7924011752216762</v>
      </c>
      <c r="BB76">
        <f t="shared" si="1"/>
        <v>86.934899667402235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1.4297798051900112</v>
      </c>
      <c r="M77">
        <v>2.3690493986202896</v>
      </c>
      <c r="N77">
        <v>2.5151756536061396</v>
      </c>
      <c r="O77">
        <v>1.3985496450933423</v>
      </c>
      <c r="P77">
        <v>0</v>
      </c>
      <c r="Q77">
        <v>0</v>
      </c>
      <c r="R77">
        <v>0</v>
      </c>
      <c r="S77">
        <v>0</v>
      </c>
      <c r="T77">
        <v>0.56292214568983501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1.1163954195366312</v>
      </c>
      <c r="AC77">
        <v>0.69601386871216853</v>
      </c>
      <c r="AD77">
        <v>0.63130152974326859</v>
      </c>
      <c r="AE77">
        <v>0</v>
      </c>
      <c r="AF77">
        <v>0.72582299551241902</v>
      </c>
      <c r="AG77">
        <v>1.1782018725735754</v>
      </c>
      <c r="AH77">
        <v>2.2367221681277392</v>
      </c>
      <c r="AI77">
        <v>0</v>
      </c>
      <c r="AJ77">
        <v>0</v>
      </c>
      <c r="AK77">
        <v>0.61358684314339385</v>
      </c>
      <c r="AL77">
        <v>0</v>
      </c>
      <c r="AM77">
        <v>0.37297035764975994</v>
      </c>
      <c r="AN77">
        <v>1.1127977144646214E-2</v>
      </c>
      <c r="AO77">
        <v>0</v>
      </c>
      <c r="AP77">
        <v>0</v>
      </c>
      <c r="AQ77">
        <v>1.2814503610937173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73.156407848048403</v>
      </c>
      <c r="BA77">
        <v>3.7743509757804885</v>
      </c>
      <c r="BB77">
        <f t="shared" si="1"/>
        <v>86.521126913704848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1.4297798051900112</v>
      </c>
      <c r="M78">
        <v>2.3690493986202896</v>
      </c>
      <c r="N78">
        <v>2.5151756536061396</v>
      </c>
      <c r="O78">
        <v>1.3985496450933423</v>
      </c>
      <c r="P78">
        <v>0</v>
      </c>
      <c r="Q78">
        <v>0</v>
      </c>
      <c r="R78">
        <v>0</v>
      </c>
      <c r="S78">
        <v>0</v>
      </c>
      <c r="T78">
        <v>0.56292214568983501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1.1163954195366312</v>
      </c>
      <c r="AC78">
        <v>0.69601386871216853</v>
      </c>
      <c r="AD78">
        <v>0.63130152974326859</v>
      </c>
      <c r="AE78">
        <v>0</v>
      </c>
      <c r="AF78">
        <v>0.72582299551241902</v>
      </c>
      <c r="AG78">
        <v>1.1782018725735754</v>
      </c>
      <c r="AH78">
        <v>3.0134747620538502</v>
      </c>
      <c r="AI78">
        <v>0</v>
      </c>
      <c r="AJ78">
        <v>0</v>
      </c>
      <c r="AK78">
        <v>0.61358684314339385</v>
      </c>
      <c r="AL78">
        <v>0</v>
      </c>
      <c r="AM78">
        <v>0.37297035764975994</v>
      </c>
      <c r="AN78">
        <v>1.1127977144646214E-2</v>
      </c>
      <c r="AO78">
        <v>0</v>
      </c>
      <c r="AP78">
        <v>0</v>
      </c>
      <c r="AQ78">
        <v>1.2814503610937173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73.449172406595665</v>
      </c>
      <c r="BA78">
        <v>3.8190567927538694</v>
      </c>
      <c r="BB78">
        <f t="shared" si="1"/>
        <v>87.545938249204838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1.4297518502923909</v>
      </c>
      <c r="M79">
        <v>2.3690493986202896</v>
      </c>
      <c r="N79">
        <v>2.5151756536061396</v>
      </c>
      <c r="O79">
        <v>1.3985496450933423</v>
      </c>
      <c r="P79">
        <v>0</v>
      </c>
      <c r="Q79">
        <v>0</v>
      </c>
      <c r="R79">
        <v>0</v>
      </c>
      <c r="S79">
        <v>0</v>
      </c>
      <c r="T79">
        <v>0.56292214568983501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1.1163954195366312</v>
      </c>
      <c r="AC79">
        <v>0.69601386871216853</v>
      </c>
      <c r="AD79">
        <v>0.63130152974326859</v>
      </c>
      <c r="AE79">
        <v>0</v>
      </c>
      <c r="AF79">
        <v>0.72582299551241902</v>
      </c>
      <c r="AG79">
        <v>1.1782018725735754</v>
      </c>
      <c r="AH79">
        <v>3.0134747620538502</v>
      </c>
      <c r="AI79">
        <v>0</v>
      </c>
      <c r="AJ79">
        <v>0</v>
      </c>
      <c r="AK79">
        <v>0.61358684314339385</v>
      </c>
      <c r="AL79">
        <v>0</v>
      </c>
      <c r="AM79">
        <v>0.37297035764975994</v>
      </c>
      <c r="AN79">
        <v>1.1127977144646214E-2</v>
      </c>
      <c r="AO79">
        <v>0</v>
      </c>
      <c r="AP79">
        <v>0</v>
      </c>
      <c r="AQ79">
        <v>1.2814503610937173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73.20685869338341</v>
      </c>
      <c r="BA79">
        <v>3.8089269110268811</v>
      </c>
      <c r="BB79">
        <f t="shared" si="1"/>
        <v>87.313726462821947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1.4297518502923909</v>
      </c>
      <c r="M80">
        <v>2.3690493986202896</v>
      </c>
      <c r="N80">
        <v>2.5151756536061396</v>
      </c>
      <c r="O80">
        <v>1.3985496450933423</v>
      </c>
      <c r="P80">
        <v>0</v>
      </c>
      <c r="Q80">
        <v>0</v>
      </c>
      <c r="R80">
        <v>0</v>
      </c>
      <c r="S80">
        <v>0</v>
      </c>
      <c r="T80">
        <v>0.56292214568983501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1.1163954195366312</v>
      </c>
      <c r="AC80">
        <v>0.69601386871216853</v>
      </c>
      <c r="AD80">
        <v>0.42086767877269882</v>
      </c>
      <c r="AE80">
        <v>0</v>
      </c>
      <c r="AF80">
        <v>0.72582299551241902</v>
      </c>
      <c r="AG80">
        <v>1.1782018725735754</v>
      </c>
      <c r="AH80">
        <v>2.2367221681277392</v>
      </c>
      <c r="AI80">
        <v>0</v>
      </c>
      <c r="AJ80">
        <v>0</v>
      </c>
      <c r="AK80">
        <v>0.61358684314339385</v>
      </c>
      <c r="AL80">
        <v>0</v>
      </c>
      <c r="AM80">
        <v>0.37297035764975994</v>
      </c>
      <c r="AN80">
        <v>1.1127977144646214E-2</v>
      </c>
      <c r="AO80">
        <v>0</v>
      </c>
      <c r="AP80">
        <v>0</v>
      </c>
      <c r="AQ80">
        <v>1.2814503610937173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72.701348361511137</v>
      </c>
      <c r="BA80">
        <v>3.7465321857579288</v>
      </c>
      <c r="BB80">
        <f t="shared" si="1"/>
        <v>85.883424411321954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1.4297488568206798</v>
      </c>
      <c r="M81">
        <v>2.3690493986202896</v>
      </c>
      <c r="N81">
        <v>2.5151756536061396</v>
      </c>
      <c r="O81">
        <v>1.3985496450933423</v>
      </c>
      <c r="P81">
        <v>0</v>
      </c>
      <c r="Q81">
        <v>0</v>
      </c>
      <c r="R81">
        <v>0</v>
      </c>
      <c r="S81">
        <v>0</v>
      </c>
      <c r="T81">
        <v>0.56292214568983501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1.1163954195366312</v>
      </c>
      <c r="AC81">
        <v>0.46384658317678978</v>
      </c>
      <c r="AD81">
        <v>0.42086767877269882</v>
      </c>
      <c r="AE81">
        <v>0</v>
      </c>
      <c r="AF81">
        <v>0.53796292454602379</v>
      </c>
      <c r="AG81">
        <v>1.1782018725735754</v>
      </c>
      <c r="AH81">
        <v>1.7283762041327486</v>
      </c>
      <c r="AI81">
        <v>0</v>
      </c>
      <c r="AJ81">
        <v>0</v>
      </c>
      <c r="AK81">
        <v>0.61358684314339385</v>
      </c>
      <c r="AL81">
        <v>0</v>
      </c>
      <c r="AM81">
        <v>0.37297035764975994</v>
      </c>
      <c r="AN81">
        <v>1.1127977144646214E-2</v>
      </c>
      <c r="AO81">
        <v>0</v>
      </c>
      <c r="AP81">
        <v>0</v>
      </c>
      <c r="AQ81">
        <v>0.85430023001461075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80.807307451471488</v>
      </c>
      <c r="BA81">
        <v>4.0287002703152819</v>
      </c>
      <c r="BB81">
        <f t="shared" si="1"/>
        <v>92.351688971677362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1.4297518502923909</v>
      </c>
      <c r="M82">
        <v>2.3690493986202896</v>
      </c>
      <c r="N82">
        <v>2.5151756536061396</v>
      </c>
      <c r="O82">
        <v>1.3985496450933423</v>
      </c>
      <c r="P82">
        <v>0</v>
      </c>
      <c r="Q82">
        <v>0</v>
      </c>
      <c r="R82">
        <v>0</v>
      </c>
      <c r="S82">
        <v>0</v>
      </c>
      <c r="T82">
        <v>0.56292214568983501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0.74200370381966185</v>
      </c>
      <c r="AC82">
        <v>0.22262197349196408</v>
      </c>
      <c r="AD82">
        <v>0.42086767877269882</v>
      </c>
      <c r="AE82">
        <v>0</v>
      </c>
      <c r="AF82">
        <v>0.35010285357962845</v>
      </c>
      <c r="AG82">
        <v>1.1782018725735754</v>
      </c>
      <c r="AH82">
        <v>1.1183610732623666</v>
      </c>
      <c r="AI82">
        <v>0</v>
      </c>
      <c r="AJ82">
        <v>0</v>
      </c>
      <c r="AK82">
        <v>0.61358684314339385</v>
      </c>
      <c r="AL82">
        <v>0</v>
      </c>
      <c r="AM82">
        <v>0.37297035764975994</v>
      </c>
      <c r="AN82">
        <v>1.1127977144646214E-2</v>
      </c>
      <c r="AO82">
        <v>0</v>
      </c>
      <c r="AP82">
        <v>0</v>
      </c>
      <c r="AQ82">
        <v>0.42715013107910665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80.235770194113954</v>
      </c>
      <c r="BA82">
        <v>3.9278713181107872</v>
      </c>
      <c r="BB82">
        <f t="shared" si="1"/>
        <v>90.040342033821958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1.3671349809365194</v>
      </c>
      <c r="M83">
        <v>2.3690493986202896</v>
      </c>
      <c r="N83">
        <v>2.5151756536061396</v>
      </c>
      <c r="O83">
        <v>1.3985496450933423</v>
      </c>
      <c r="P83">
        <v>0</v>
      </c>
      <c r="Q83">
        <v>0</v>
      </c>
      <c r="R83">
        <v>0</v>
      </c>
      <c r="S83">
        <v>0</v>
      </c>
      <c r="T83">
        <v>0.56292214568983501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0.74426359423919852</v>
      </c>
      <c r="AC83">
        <v>0.21347310060530159</v>
      </c>
      <c r="AD83">
        <v>0.42086767877269882</v>
      </c>
      <c r="AE83">
        <v>0</v>
      </c>
      <c r="AF83">
        <v>0.35010285357962845</v>
      </c>
      <c r="AG83">
        <v>1.1782018725735754</v>
      </c>
      <c r="AH83">
        <v>0.71168431934877885</v>
      </c>
      <c r="AI83">
        <v>0</v>
      </c>
      <c r="AJ83">
        <v>0</v>
      </c>
      <c r="AK83">
        <v>0.61358684314339385</v>
      </c>
      <c r="AL83">
        <v>0</v>
      </c>
      <c r="AM83">
        <v>0.37297035764975994</v>
      </c>
      <c r="AN83">
        <v>1.1127977144646214E-2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85.433019202671659</v>
      </c>
      <c r="BA83">
        <v>4.1073570182696022</v>
      </c>
      <c r="BB83">
        <f t="shared" si="1"/>
        <v>94.154772605405171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1.3671349809365194</v>
      </c>
      <c r="M84">
        <v>2.3690493986202896</v>
      </c>
      <c r="N84">
        <v>2.5151756536061396</v>
      </c>
      <c r="O84">
        <v>1.3985496450933423</v>
      </c>
      <c r="P84">
        <v>0</v>
      </c>
      <c r="Q84">
        <v>0</v>
      </c>
      <c r="R84">
        <v>0</v>
      </c>
      <c r="S84">
        <v>0</v>
      </c>
      <c r="T84">
        <v>0.56292214568983501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0.36911860050093931</v>
      </c>
      <c r="AC84">
        <v>0.21347310060530159</v>
      </c>
      <c r="AD84">
        <v>0.42086767877269882</v>
      </c>
      <c r="AE84">
        <v>0</v>
      </c>
      <c r="AF84">
        <v>0.35010285357962845</v>
      </c>
      <c r="AG84">
        <v>1.1782018725735754</v>
      </c>
      <c r="AH84">
        <v>0.3253414160926737</v>
      </c>
      <c r="AI84">
        <v>0</v>
      </c>
      <c r="AJ84">
        <v>0</v>
      </c>
      <c r="AK84">
        <v>0.61358684314339385</v>
      </c>
      <c r="AL84">
        <v>0</v>
      </c>
      <c r="AM84">
        <v>0.37297035764975994</v>
      </c>
      <c r="AN84">
        <v>1.1127977144646214E-2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85.284866416197019</v>
      </c>
      <c r="BA84">
        <v>4.0693340377005951</v>
      </c>
      <c r="BB84">
        <f t="shared" si="1"/>
        <v>93.28315490250516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1.3880092996841205</v>
      </c>
      <c r="M85">
        <v>2.3690493986202896</v>
      </c>
      <c r="N85">
        <v>2.5151756536061396</v>
      </c>
      <c r="O85">
        <v>1.3985496450933423</v>
      </c>
      <c r="P85">
        <v>0</v>
      </c>
      <c r="Q85">
        <v>0</v>
      </c>
      <c r="R85">
        <v>0</v>
      </c>
      <c r="S85">
        <v>0</v>
      </c>
      <c r="T85">
        <v>0.56292214568983501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0.21347310060530159</v>
      </c>
      <c r="AD85">
        <v>0.42086767877269882</v>
      </c>
      <c r="AE85">
        <v>0</v>
      </c>
      <c r="AF85">
        <v>0.35010285357962845</v>
      </c>
      <c r="AG85">
        <v>1.1782018725735754</v>
      </c>
      <c r="AH85">
        <v>0</v>
      </c>
      <c r="AI85">
        <v>0</v>
      </c>
      <c r="AJ85">
        <v>0</v>
      </c>
      <c r="AK85">
        <v>0.61358684314339385</v>
      </c>
      <c r="AL85">
        <v>0</v>
      </c>
      <c r="AM85">
        <v>0.37297035764975994</v>
      </c>
      <c r="AN85">
        <v>1.1127977144646214E-2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85.159076393237314</v>
      </c>
      <c r="BA85">
        <v>4.035920132570924</v>
      </c>
      <c r="BB85">
        <f t="shared" si="1"/>
        <v>92.517193086829124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1.4297599544521709</v>
      </c>
      <c r="M86">
        <v>2.3690493986202896</v>
      </c>
      <c r="N86">
        <v>2.5151756536061396</v>
      </c>
      <c r="O86">
        <v>1.3985496450933423</v>
      </c>
      <c r="P86">
        <v>0</v>
      </c>
      <c r="Q86">
        <v>0</v>
      </c>
      <c r="R86">
        <v>0</v>
      </c>
      <c r="S86">
        <v>0</v>
      </c>
      <c r="T86">
        <v>0.56292214568983501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0.21347310060530159</v>
      </c>
      <c r="AD86">
        <v>0.2104338509705698</v>
      </c>
      <c r="AE86">
        <v>0</v>
      </c>
      <c r="AF86">
        <v>0.35010285357962845</v>
      </c>
      <c r="AG86">
        <v>1.1782018725735754</v>
      </c>
      <c r="AH86">
        <v>0</v>
      </c>
      <c r="AI86">
        <v>0</v>
      </c>
      <c r="AJ86">
        <v>0</v>
      </c>
      <c r="AK86">
        <v>0.61358684314339385</v>
      </c>
      <c r="AL86">
        <v>0</v>
      </c>
      <c r="AM86">
        <v>0.37297035764975994</v>
      </c>
      <c r="AN86">
        <v>1.1127977144646214E-2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85.159076393237314</v>
      </c>
      <c r="BA86">
        <v>4.028869175938099</v>
      </c>
      <c r="BB86">
        <f t="shared" si="1"/>
        <v>92.355560870427865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1.4297530169905615</v>
      </c>
      <c r="M87">
        <v>2.3690493986202896</v>
      </c>
      <c r="N87">
        <v>2.5151756536061396</v>
      </c>
      <c r="O87">
        <v>1.3985496450933423</v>
      </c>
      <c r="P87">
        <v>0</v>
      </c>
      <c r="Q87">
        <v>0</v>
      </c>
      <c r="R87">
        <v>0</v>
      </c>
      <c r="S87">
        <v>0</v>
      </c>
      <c r="T87">
        <v>0.56292214568983501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0.21347310060530159</v>
      </c>
      <c r="AD87">
        <v>0</v>
      </c>
      <c r="AE87">
        <v>0</v>
      </c>
      <c r="AF87">
        <v>0.35010285357962845</v>
      </c>
      <c r="AG87">
        <v>1.1782018725735754</v>
      </c>
      <c r="AH87">
        <v>0</v>
      </c>
      <c r="AI87">
        <v>0</v>
      </c>
      <c r="AJ87">
        <v>0</v>
      </c>
      <c r="AK87">
        <v>0.61358684314339385</v>
      </c>
      <c r="AL87">
        <v>0</v>
      </c>
      <c r="AM87">
        <v>0.37297035764975994</v>
      </c>
      <c r="AN87">
        <v>1.1127977144646214E-2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85.159076393237314</v>
      </c>
      <c r="BA87">
        <v>4.0200727509816341</v>
      </c>
      <c r="BB87">
        <f t="shared" si="1"/>
        <v>92.153916506952143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1.4297530169905615</v>
      </c>
      <c r="M88">
        <v>2.3690493986202896</v>
      </c>
      <c r="N88">
        <v>2.5151756536061396</v>
      </c>
      <c r="O88">
        <v>1.3985496450933423</v>
      </c>
      <c r="P88">
        <v>0</v>
      </c>
      <c r="Q88">
        <v>0</v>
      </c>
      <c r="R88">
        <v>0</v>
      </c>
      <c r="S88">
        <v>0</v>
      </c>
      <c r="T88">
        <v>0.56292214568983501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0.21347310060530159</v>
      </c>
      <c r="AD88">
        <v>0</v>
      </c>
      <c r="AE88">
        <v>0</v>
      </c>
      <c r="AF88">
        <v>0.35010285357962845</v>
      </c>
      <c r="AG88">
        <v>1.1782018725735754</v>
      </c>
      <c r="AH88">
        <v>0</v>
      </c>
      <c r="AI88">
        <v>0</v>
      </c>
      <c r="AJ88">
        <v>0</v>
      </c>
      <c r="AK88">
        <v>0.61358684314339385</v>
      </c>
      <c r="AL88">
        <v>0</v>
      </c>
      <c r="AM88">
        <v>0.37297035764975994</v>
      </c>
      <c r="AN88">
        <v>1.1127977144646214E-2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85.159076393237314</v>
      </c>
      <c r="BA88">
        <v>4.0200727509816341</v>
      </c>
      <c r="BB88">
        <f t="shared" si="1"/>
        <v>92.153916506952143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1.4297530169905615</v>
      </c>
      <c r="M89">
        <v>2.3690493986202896</v>
      </c>
      <c r="N89">
        <v>2.5151756536061396</v>
      </c>
      <c r="O89">
        <v>1.3985496450933423</v>
      </c>
      <c r="P89">
        <v>0</v>
      </c>
      <c r="Q89">
        <v>0</v>
      </c>
      <c r="R89">
        <v>0</v>
      </c>
      <c r="S89">
        <v>0</v>
      </c>
      <c r="T89">
        <v>0.56292214568983501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0.35010285357962845</v>
      </c>
      <c r="AG89">
        <v>1.1782018725735754</v>
      </c>
      <c r="AH89">
        <v>0</v>
      </c>
      <c r="AI89">
        <v>0</v>
      </c>
      <c r="AJ89">
        <v>0</v>
      </c>
      <c r="AK89">
        <v>0.61358684314339385</v>
      </c>
      <c r="AL89">
        <v>0</v>
      </c>
      <c r="AM89">
        <v>0.37297035764975994</v>
      </c>
      <c r="AN89">
        <v>1.1127977144646214E-2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85.159076393237314</v>
      </c>
      <c r="BA89">
        <v>4.0111495753763329</v>
      </c>
      <c r="BB89">
        <f t="shared" si="1"/>
        <v>91.949366581952148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1.4297530169905615</v>
      </c>
      <c r="M90">
        <v>2.3690493986202896</v>
      </c>
      <c r="N90">
        <v>2.5151756536061396</v>
      </c>
      <c r="O90">
        <v>1.3985496450933423</v>
      </c>
      <c r="P90">
        <v>0</v>
      </c>
      <c r="Q90">
        <v>0</v>
      </c>
      <c r="R90">
        <v>0</v>
      </c>
      <c r="S90">
        <v>0</v>
      </c>
      <c r="T90">
        <v>0.56292214568983501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0.35010285357962845</v>
      </c>
      <c r="AG90">
        <v>1.1782018725735754</v>
      </c>
      <c r="AH90">
        <v>0</v>
      </c>
      <c r="AI90">
        <v>9.1460740972657051E-2</v>
      </c>
      <c r="AJ90">
        <v>0</v>
      </c>
      <c r="AK90">
        <v>0.61358684314339385</v>
      </c>
      <c r="AL90">
        <v>0</v>
      </c>
      <c r="AM90">
        <v>0.37297035764975994</v>
      </c>
      <c r="AN90">
        <v>1.1127977144646214E-2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85.159076393237314</v>
      </c>
      <c r="BA90">
        <v>4.0149726343489895</v>
      </c>
      <c r="BB90">
        <f t="shared" si="1"/>
        <v>92.037004263952142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1.4297731281100448</v>
      </c>
      <c r="M91">
        <v>2.3690493986202896</v>
      </c>
      <c r="N91">
        <v>2.5151756536061396</v>
      </c>
      <c r="O91">
        <v>1.3985496450933423</v>
      </c>
      <c r="P91">
        <v>0</v>
      </c>
      <c r="Q91">
        <v>0</v>
      </c>
      <c r="R91">
        <v>0</v>
      </c>
      <c r="S91">
        <v>0.17745237316117618</v>
      </c>
      <c r="T91">
        <v>0.56292214568983501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0.35010285357962845</v>
      </c>
      <c r="AG91">
        <v>1.1782018725735754</v>
      </c>
      <c r="AH91">
        <v>0</v>
      </c>
      <c r="AI91">
        <v>0.39632986954706734</v>
      </c>
      <c r="AJ91">
        <v>0</v>
      </c>
      <c r="AK91">
        <v>0.61358684314339385</v>
      </c>
      <c r="AL91">
        <v>0</v>
      </c>
      <c r="AM91">
        <v>0.37297035764975994</v>
      </c>
      <c r="AN91">
        <v>1.1127977144646214E-2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85.211257566270078</v>
      </c>
      <c r="BA91">
        <v>4.0373156867990989</v>
      </c>
      <c r="BB91">
        <f t="shared" si="1"/>
        <v>92.549183997389875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1.4297731281100448</v>
      </c>
      <c r="M92">
        <v>2.3690493986202896</v>
      </c>
      <c r="N92">
        <v>2.5151756536061396</v>
      </c>
      <c r="O92">
        <v>1.3985496450933423</v>
      </c>
      <c r="P92">
        <v>0</v>
      </c>
      <c r="Q92">
        <v>0</v>
      </c>
      <c r="R92">
        <v>0</v>
      </c>
      <c r="S92">
        <v>0</v>
      </c>
      <c r="T92">
        <v>0.56292214568983501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0.35010285357962845</v>
      </c>
      <c r="AG92">
        <v>1.1782018725735754</v>
      </c>
      <c r="AH92">
        <v>0</v>
      </c>
      <c r="AI92">
        <v>0.39632986954706734</v>
      </c>
      <c r="AJ92">
        <v>0</v>
      </c>
      <c r="AK92">
        <v>0.61358684314339385</v>
      </c>
      <c r="AL92">
        <v>0</v>
      </c>
      <c r="AM92">
        <v>0.37297035764975994</v>
      </c>
      <c r="AN92">
        <v>1.1127977144646214E-2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85.221693800876636</v>
      </c>
      <c r="BA92">
        <v>4.0303344122075151</v>
      </c>
      <c r="BB92">
        <f t="shared" si="1"/>
        <v>92.389149133426855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1.4297570961036101</v>
      </c>
      <c r="M93">
        <v>2.3690493986202896</v>
      </c>
      <c r="N93">
        <v>2.5151756536061396</v>
      </c>
      <c r="O93">
        <v>1.3985496450933423</v>
      </c>
      <c r="P93">
        <v>0</v>
      </c>
      <c r="Q93">
        <v>0</v>
      </c>
      <c r="R93">
        <v>0</v>
      </c>
      <c r="S93">
        <v>0</v>
      </c>
      <c r="T93">
        <v>0.56292214568983501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0.17505141588394907</v>
      </c>
      <c r="AG93">
        <v>1.1782018725735754</v>
      </c>
      <c r="AH93">
        <v>0</v>
      </c>
      <c r="AI93">
        <v>0.39632986954706734</v>
      </c>
      <c r="AJ93">
        <v>0</v>
      </c>
      <c r="AK93">
        <v>0.61358684314339385</v>
      </c>
      <c r="AL93">
        <v>0</v>
      </c>
      <c r="AM93">
        <v>0.37297035764975994</v>
      </c>
      <c r="AN93">
        <v>1.1127977144646214E-2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85.221693800876636</v>
      </c>
      <c r="BA93">
        <v>4.0230165919739669</v>
      </c>
      <c r="BB93">
        <f t="shared" si="1"/>
        <v>92.221399483958265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1.4297570961036101</v>
      </c>
      <c r="M94">
        <v>2.3690493986202896</v>
      </c>
      <c r="N94">
        <v>2.5151756536061396</v>
      </c>
      <c r="O94">
        <v>1.3985496450933423</v>
      </c>
      <c r="P94">
        <v>0</v>
      </c>
      <c r="Q94">
        <v>0</v>
      </c>
      <c r="R94">
        <v>0</v>
      </c>
      <c r="S94">
        <v>0</v>
      </c>
      <c r="T94">
        <v>0.56292214568983501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0.17505141588394907</v>
      </c>
      <c r="AG94">
        <v>1.1782018725735754</v>
      </c>
      <c r="AH94">
        <v>0</v>
      </c>
      <c r="AI94">
        <v>0.39632986954706734</v>
      </c>
      <c r="AJ94">
        <v>0</v>
      </c>
      <c r="AK94">
        <v>0.61358684314339385</v>
      </c>
      <c r="AL94">
        <v>0</v>
      </c>
      <c r="AM94">
        <v>0.37297035764975994</v>
      </c>
      <c r="AN94">
        <v>1.1127977144646214E-2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85.179948862450416</v>
      </c>
      <c r="BA94">
        <v>4.0212716535477533</v>
      </c>
      <c r="BB94">
        <f t="shared" si="1"/>
        <v>92.181399483958273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1.4297570961036101</v>
      </c>
      <c r="M95">
        <v>2.3690493986202896</v>
      </c>
      <c r="N95">
        <v>2.5151756536061396</v>
      </c>
      <c r="O95">
        <v>1.3985496450933423</v>
      </c>
      <c r="P95">
        <v>0</v>
      </c>
      <c r="Q95">
        <v>0</v>
      </c>
      <c r="R95">
        <v>0</v>
      </c>
      <c r="S95">
        <v>0</v>
      </c>
      <c r="T95">
        <v>0.56292214568983501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0.17505141588394907</v>
      </c>
      <c r="AG95">
        <v>1.1782018725735754</v>
      </c>
      <c r="AH95">
        <v>0</v>
      </c>
      <c r="AI95">
        <v>0.39632986954706734</v>
      </c>
      <c r="AJ95">
        <v>0</v>
      </c>
      <c r="AK95">
        <v>0.61358684314339385</v>
      </c>
      <c r="AL95">
        <v>0</v>
      </c>
      <c r="AM95">
        <v>0.37297035764975994</v>
      </c>
      <c r="AN95">
        <v>1.1127977144646214E-2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85.179948862450416</v>
      </c>
      <c r="BA95">
        <v>4.0212716535477533</v>
      </c>
      <c r="BB95">
        <f t="shared" si="1"/>
        <v>92.181399483958273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1.4297570961036101</v>
      </c>
      <c r="M96">
        <v>2.3690493986202896</v>
      </c>
      <c r="N96">
        <v>2.5151756536061396</v>
      </c>
      <c r="O96">
        <v>1.3985496450933423</v>
      </c>
      <c r="P96">
        <v>0</v>
      </c>
      <c r="Q96">
        <v>0.18794645360623416</v>
      </c>
      <c r="R96">
        <v>0</v>
      </c>
      <c r="S96">
        <v>0.16696509916489455</v>
      </c>
      <c r="T96">
        <v>0.56292214568983501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0.17505141588394907</v>
      </c>
      <c r="AG96">
        <v>1.1782018725735754</v>
      </c>
      <c r="AH96">
        <v>0</v>
      </c>
      <c r="AI96">
        <v>0.39632986954706734</v>
      </c>
      <c r="AJ96">
        <v>0</v>
      </c>
      <c r="AK96">
        <v>0.61358684314339385</v>
      </c>
      <c r="AL96">
        <v>0</v>
      </c>
      <c r="AM96">
        <v>0.37297035764975994</v>
      </c>
      <c r="AN96">
        <v>1.1127977144646214E-2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85.179948862450416</v>
      </c>
      <c r="BA96">
        <v>4.0361069564535859</v>
      </c>
      <c r="BB96">
        <f t="shared" si="1"/>
        <v>92.521475733823578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1.4297570961036101</v>
      </c>
      <c r="M97">
        <v>2.3690493986202896</v>
      </c>
      <c r="N97">
        <v>2.5151756536061396</v>
      </c>
      <c r="O97">
        <v>1.3985496450933423</v>
      </c>
      <c r="P97">
        <v>0</v>
      </c>
      <c r="Q97">
        <v>0.18794645360623416</v>
      </c>
      <c r="R97">
        <v>0</v>
      </c>
      <c r="S97">
        <v>0.16696509916489455</v>
      </c>
      <c r="T97">
        <v>0.56292214568983501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0.17505141588394907</v>
      </c>
      <c r="AG97">
        <v>1.1782018725735754</v>
      </c>
      <c r="AH97">
        <v>0</v>
      </c>
      <c r="AI97">
        <v>9.1460740972657051E-2</v>
      </c>
      <c r="AJ97">
        <v>0</v>
      </c>
      <c r="AK97">
        <v>0.61358684314339385</v>
      </c>
      <c r="AL97">
        <v>0</v>
      </c>
      <c r="AM97">
        <v>0.37297035764975994</v>
      </c>
      <c r="AN97">
        <v>1.1127977144646214E-2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85.179948862450416</v>
      </c>
      <c r="BA97">
        <v>4.0233634268791754</v>
      </c>
      <c r="BB97">
        <f t="shared" si="1"/>
        <v>92.229350134823576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1.4297570961036101</v>
      </c>
      <c r="M98">
        <v>2.3690493986202896</v>
      </c>
      <c r="N98">
        <v>2.5151756536061396</v>
      </c>
      <c r="O98">
        <v>1.3985496450933423</v>
      </c>
      <c r="P98">
        <v>0</v>
      </c>
      <c r="Q98">
        <v>0.18794645360623416</v>
      </c>
      <c r="R98">
        <v>0</v>
      </c>
      <c r="S98">
        <v>0.16696509916489455</v>
      </c>
      <c r="T98">
        <v>0.56292214568983501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0.17505141588394907</v>
      </c>
      <c r="AG98">
        <v>1.1782018725735754</v>
      </c>
      <c r="AH98">
        <v>0</v>
      </c>
      <c r="AI98">
        <v>0</v>
      </c>
      <c r="AJ98">
        <v>0</v>
      </c>
      <c r="AK98">
        <v>0.61358684314339385</v>
      </c>
      <c r="AL98">
        <v>0</v>
      </c>
      <c r="AM98">
        <v>0.37297035764975994</v>
      </c>
      <c r="AN98">
        <v>1.1127977144646214E-2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85.179948862450416</v>
      </c>
      <c r="BA98">
        <v>4.0195403679065187</v>
      </c>
      <c r="BB98">
        <f t="shared" si="1"/>
        <v>92.141712452823569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7.5323162502626993E-3</v>
      </c>
      <c r="L99">
        <f t="shared" si="2"/>
        <v>3.4301025864023255E-2</v>
      </c>
      <c r="M99">
        <f t="shared" si="2"/>
        <v>5.6857185566886972E-2</v>
      </c>
      <c r="N99">
        <f t="shared" si="2"/>
        <v>6.0364215686547457E-2</v>
      </c>
      <c r="O99">
        <f t="shared" si="2"/>
        <v>3.3565191482240173E-2</v>
      </c>
      <c r="P99">
        <f t="shared" si="2"/>
        <v>0</v>
      </c>
      <c r="Q99">
        <f t="shared" si="2"/>
        <v>1.6567738292576719E-3</v>
      </c>
      <c r="R99">
        <f t="shared" si="2"/>
        <v>2.8566879842811419E-3</v>
      </c>
      <c r="S99">
        <f t="shared" si="2"/>
        <v>2.4257562585081301E-3</v>
      </c>
      <c r="T99">
        <f t="shared" si="2"/>
        <v>1.3510131496556017E-2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6.0889501972448351E-3</v>
      </c>
      <c r="AC99">
        <f t="shared" si="2"/>
        <v>3.1486217671154253E-3</v>
      </c>
      <c r="AD99">
        <f t="shared" si="2"/>
        <v>2.9803836289918591E-3</v>
      </c>
      <c r="AE99">
        <f t="shared" si="2"/>
        <v>0</v>
      </c>
      <c r="AF99">
        <f t="shared" si="2"/>
        <v>5.9239962576184526E-3</v>
      </c>
      <c r="AG99">
        <f t="shared" si="2"/>
        <v>2.8276844941765852E-2</v>
      </c>
      <c r="AH99">
        <f t="shared" si="2"/>
        <v>1.3725340514793365E-2</v>
      </c>
      <c r="AI99">
        <f t="shared" si="2"/>
        <v>1.2804503496138589E-3</v>
      </c>
      <c r="AJ99">
        <f t="shared" si="2"/>
        <v>0</v>
      </c>
      <c r="AK99">
        <f t="shared" si="2"/>
        <v>1.4726084235441467E-2</v>
      </c>
      <c r="AL99">
        <f t="shared" si="2"/>
        <v>0</v>
      </c>
      <c r="AM99">
        <f t="shared" si="2"/>
        <v>6.2909491309486448E-3</v>
      </c>
      <c r="AN99">
        <f t="shared" si="2"/>
        <v>2.4326999259027319E-4</v>
      </c>
      <c r="AO99">
        <f t="shared" si="2"/>
        <v>0</v>
      </c>
      <c r="AP99">
        <f t="shared" si="2"/>
        <v>0</v>
      </c>
      <c r="AQ99">
        <f t="shared" si="2"/>
        <v>1.6183164741911924E-2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1.7801376523690249</v>
      </c>
      <c r="BA99">
        <f t="shared" si="2"/>
        <v>8.7448734688406971E-2</v>
      </c>
      <c r="BB99">
        <f t="shared" si="1"/>
        <v>2.0046262578572174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11.30629096222083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0.47260296222082943</v>
      </c>
      <c r="BB3">
        <f>SUM(B3:AZ3)-BA3</f>
        <v>10.833688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11.30629096222083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0.47260296222082943</v>
      </c>
      <c r="BB4">
        <f t="shared" ref="BB4:BB67" si="0">SUM(B4:AZ4)-BA4</f>
        <v>10.833688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11.30629096222083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0.47260296222082943</v>
      </c>
      <c r="BB5">
        <f t="shared" si="0"/>
        <v>10.833688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11.30629096222083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0.47260296222082943</v>
      </c>
      <c r="BB6">
        <f t="shared" si="0"/>
        <v>10.833688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11.30629096222083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0.47260296222082943</v>
      </c>
      <c r="BB7">
        <f t="shared" si="0"/>
        <v>10.833688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11.30629096222083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0.47260296222082943</v>
      </c>
      <c r="BB8">
        <f t="shared" si="0"/>
        <v>10.833688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11.30629096222083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0.47260296222082943</v>
      </c>
      <c r="BB9">
        <f t="shared" si="0"/>
        <v>10.833688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11.30629096222083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0.47260296222082943</v>
      </c>
      <c r="BB10">
        <f t="shared" si="0"/>
        <v>10.833688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11.30629096222083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0.47260296222082943</v>
      </c>
      <c r="BB11">
        <f t="shared" si="0"/>
        <v>10.833688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11.30629096222083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0.47260296222082943</v>
      </c>
      <c r="BB12">
        <f t="shared" si="0"/>
        <v>10.833688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11.30629096222083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0.47260296222082943</v>
      </c>
      <c r="BB13">
        <f t="shared" si="0"/>
        <v>10.833688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11.30629096222083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0.47260296222082943</v>
      </c>
      <c r="BB14">
        <f t="shared" si="0"/>
        <v>10.833688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11.30629096222083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0.47260296222082943</v>
      </c>
      <c r="BB15">
        <f t="shared" si="0"/>
        <v>10.833688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11.30629096222083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0.47260296222082943</v>
      </c>
      <c r="BB16">
        <f t="shared" si="0"/>
        <v>10.833688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11.30629096222083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0.47260296222082943</v>
      </c>
      <c r="BB17">
        <f t="shared" si="0"/>
        <v>10.833688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11.30629096222083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0.47260296222082943</v>
      </c>
      <c r="BB18">
        <f t="shared" si="0"/>
        <v>10.833688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11.30629096222083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0.47260296222082943</v>
      </c>
      <c r="BB19">
        <f t="shared" si="0"/>
        <v>10.833688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11.30629096222083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0.47260296222082943</v>
      </c>
      <c r="BB20">
        <f t="shared" si="0"/>
        <v>10.833688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11.30629096222083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0.47260296222082943</v>
      </c>
      <c r="BB21">
        <f t="shared" si="0"/>
        <v>10.833688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11.30629096222083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0.47260296222082943</v>
      </c>
      <c r="BB22">
        <f t="shared" si="0"/>
        <v>10.833688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11.30629096222083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0.47260296222082943</v>
      </c>
      <c r="BB23">
        <f t="shared" si="0"/>
        <v>10.833688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11.30629096222083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0.47260296222082943</v>
      </c>
      <c r="BB24">
        <f t="shared" si="0"/>
        <v>10.833688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11.30629096222083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0.47260296222082943</v>
      </c>
      <c r="BB25">
        <f t="shared" si="0"/>
        <v>10.833688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11.30629096222083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0.47260296222082943</v>
      </c>
      <c r="BB26">
        <f t="shared" si="0"/>
        <v>10.833688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11.30629096222083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0.47260296222082943</v>
      </c>
      <c r="BB27">
        <f t="shared" si="0"/>
        <v>10.833688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11.30629096222083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0.47260296222082943</v>
      </c>
      <c r="BB28">
        <f t="shared" si="0"/>
        <v>10.833688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11.30629096222083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0.47260296222082943</v>
      </c>
      <c r="BB29">
        <f t="shared" si="0"/>
        <v>10.833688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11.30629096222083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0.47260296222082943</v>
      </c>
      <c r="BB30">
        <f t="shared" si="0"/>
        <v>10.833688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11.30629096222083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0.47260296222082943</v>
      </c>
      <c r="BB31">
        <f t="shared" si="0"/>
        <v>10.833688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11.30629096222083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0.47260296222082943</v>
      </c>
      <c r="BB32">
        <f t="shared" si="0"/>
        <v>10.833688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11.30629096222083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0.47260296222082943</v>
      </c>
      <c r="BB33">
        <f t="shared" si="0"/>
        <v>10.833688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11.30629096222083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0.47260296222082943</v>
      </c>
      <c r="BB34">
        <f t="shared" si="0"/>
        <v>10.833688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11.30629096222083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0.47260296222082943</v>
      </c>
      <c r="BB35">
        <f t="shared" si="0"/>
        <v>10.833688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11.30629096222083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0.47260296222082943</v>
      </c>
      <c r="BB36">
        <f t="shared" si="0"/>
        <v>10.833688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11.30629096222083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0.47260296222082943</v>
      </c>
      <c r="BB37">
        <f t="shared" si="0"/>
        <v>10.833688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11.30629096222083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0.47260296222082943</v>
      </c>
      <c r="BB38">
        <f t="shared" si="0"/>
        <v>10.833688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11.30629096222083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0.47260296222082943</v>
      </c>
      <c r="BB39">
        <f t="shared" si="0"/>
        <v>10.833688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11.30629096222083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0.47260296222082943</v>
      </c>
      <c r="BB40">
        <f t="shared" si="0"/>
        <v>10.833688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11.30629096222083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0.47260296222082943</v>
      </c>
      <c r="BB41">
        <f t="shared" si="0"/>
        <v>10.833688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11.30629096222083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0.47260296222082943</v>
      </c>
      <c r="BB42">
        <f t="shared" si="0"/>
        <v>10.833688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11.30629096222083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0.47260296222082943</v>
      </c>
      <c r="BB43">
        <f t="shared" si="0"/>
        <v>10.833688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11.30629096222083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0.47260296222082943</v>
      </c>
      <c r="BB44">
        <f t="shared" si="0"/>
        <v>10.833688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11.30629096222083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0.47260296222082943</v>
      </c>
      <c r="BB45">
        <f t="shared" si="0"/>
        <v>10.833688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11.30629096222083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0.47260296222082943</v>
      </c>
      <c r="BB46">
        <f t="shared" si="0"/>
        <v>10.833688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11.30629096222083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0.47260296222082943</v>
      </c>
      <c r="BB47">
        <f t="shared" si="0"/>
        <v>10.833688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11.30629096222083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0.47260296222082943</v>
      </c>
      <c r="BB48">
        <f t="shared" si="0"/>
        <v>10.833688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11.30629096222083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0.47260296222082943</v>
      </c>
      <c r="BB49">
        <f t="shared" si="0"/>
        <v>10.833688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11.30629096222083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0.47260296222082943</v>
      </c>
      <c r="BB50">
        <f t="shared" si="0"/>
        <v>10.833688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11.30629096222083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0.47260296222082943</v>
      </c>
      <c r="BB51">
        <f t="shared" si="0"/>
        <v>10.833688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11.30629096222083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0.47260296222082943</v>
      </c>
      <c r="BB52">
        <f t="shared" si="0"/>
        <v>10.833688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11.30629096222083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0.47260296222082943</v>
      </c>
      <c r="BB53">
        <f t="shared" si="0"/>
        <v>10.833688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11.30629096222083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0.47260296222082943</v>
      </c>
      <c r="BB54">
        <f t="shared" si="0"/>
        <v>10.833688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11.30629096222083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0.47260296222082943</v>
      </c>
      <c r="BB55">
        <f t="shared" si="0"/>
        <v>10.833688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11.30629096222083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0.47260296222082943</v>
      </c>
      <c r="BB56">
        <f t="shared" si="0"/>
        <v>10.833688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11.30629096222083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0.47260296222082943</v>
      </c>
      <c r="BB57">
        <f t="shared" si="0"/>
        <v>10.833688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11.30629096222083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0.47260296222082943</v>
      </c>
      <c r="BB58">
        <f t="shared" si="0"/>
        <v>10.833688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11.30629096222083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0.47260296222082943</v>
      </c>
      <c r="BB59">
        <f t="shared" si="0"/>
        <v>10.833688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11.30629096222083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0.47260296222082943</v>
      </c>
      <c r="BB60">
        <f t="shared" si="0"/>
        <v>10.833688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11.30629096222083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0.47260296222082943</v>
      </c>
      <c r="BB61">
        <f t="shared" si="0"/>
        <v>10.833688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11.30629096222083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0.47260296222082943</v>
      </c>
      <c r="BB62">
        <f t="shared" si="0"/>
        <v>10.833688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11.30629096222083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0.47260296222082943</v>
      </c>
      <c r="BB63">
        <f t="shared" si="0"/>
        <v>10.833688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11.30629096222083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0.47260296222082943</v>
      </c>
      <c r="BB64">
        <f t="shared" si="0"/>
        <v>10.833688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11.30629096222083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0.47260296222082943</v>
      </c>
      <c r="BB65">
        <f t="shared" si="0"/>
        <v>10.833688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11.30629096222083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0.47260296222082943</v>
      </c>
      <c r="BB66">
        <f t="shared" si="0"/>
        <v>10.833688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11.30629096222083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0.47260296222082943</v>
      </c>
      <c r="BB67">
        <f t="shared" si="0"/>
        <v>10.833688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11.30629096222083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0.47260296222082943</v>
      </c>
      <c r="BB68">
        <f t="shared" ref="BB68:BB99" si="1">SUM(B68:AZ68)-BA68</f>
        <v>10.833688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11.30629096222083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0.47260296222082943</v>
      </c>
      <c r="BB69">
        <f t="shared" si="1"/>
        <v>10.833688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11.30629096222083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0.47260296222082943</v>
      </c>
      <c r="BB70">
        <f t="shared" si="1"/>
        <v>10.833688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11.30629096222083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0.47260296222082943</v>
      </c>
      <c r="BB71">
        <f t="shared" si="1"/>
        <v>10.833688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11.30629096222083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0.47260296222082943</v>
      </c>
      <c r="BB72">
        <f t="shared" si="1"/>
        <v>10.833688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11.30629096222083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0.47260296222082943</v>
      </c>
      <c r="BB73">
        <f t="shared" si="1"/>
        <v>10.833688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11.30629096222083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0.47260296222082943</v>
      </c>
      <c r="BB74">
        <f t="shared" si="1"/>
        <v>10.833688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11.30629096222083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0.47260296222082943</v>
      </c>
      <c r="BB75">
        <f t="shared" si="1"/>
        <v>10.833688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11.30629096222083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0.47260296222082943</v>
      </c>
      <c r="BB76">
        <f t="shared" si="1"/>
        <v>10.833688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11.30629096222083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0.47260296222082943</v>
      </c>
      <c r="BB77">
        <f t="shared" si="1"/>
        <v>10.833688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11.30629096222083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0.47260296222082943</v>
      </c>
      <c r="BB78">
        <f t="shared" si="1"/>
        <v>10.833688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11.30629096222083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0.47260296222082943</v>
      </c>
      <c r="BB79">
        <f t="shared" si="1"/>
        <v>10.833688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11.30629096222083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0.47260296222082943</v>
      </c>
      <c r="BB80">
        <f t="shared" si="1"/>
        <v>10.833688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11.30629096222083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0.47260296222082943</v>
      </c>
      <c r="BB81">
        <f t="shared" si="1"/>
        <v>10.833688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11.30629096222083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0.47260296222082943</v>
      </c>
      <c r="BB82">
        <f t="shared" si="1"/>
        <v>10.833688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11.30629096222083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0.47260296222082943</v>
      </c>
      <c r="BB83">
        <f t="shared" si="1"/>
        <v>10.833688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11.30629096222083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0.47260296222082943</v>
      </c>
      <c r="BB84">
        <f t="shared" si="1"/>
        <v>10.833688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11.30629096222083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0.47260296222082943</v>
      </c>
      <c r="BB85">
        <f t="shared" si="1"/>
        <v>10.833688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11.30629096222083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0.47260296222082943</v>
      </c>
      <c r="BB86">
        <f t="shared" si="1"/>
        <v>10.833688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11.30629096222083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0.47260296222082943</v>
      </c>
      <c r="BB87">
        <f t="shared" si="1"/>
        <v>10.833688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11.30629096222083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0.47260296222082943</v>
      </c>
      <c r="BB88">
        <f t="shared" si="1"/>
        <v>10.833688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11.30629096222083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0.47260296222082943</v>
      </c>
      <c r="BB89">
        <f t="shared" si="1"/>
        <v>10.833688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11.30629096222083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0.47260296222082943</v>
      </c>
      <c r="BB90">
        <f t="shared" si="1"/>
        <v>10.833688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11.30629096222083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0.47260296222082943</v>
      </c>
      <c r="BB91">
        <f t="shared" si="1"/>
        <v>10.833688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11.30629096222083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0.47260296222082943</v>
      </c>
      <c r="BB92">
        <f t="shared" si="1"/>
        <v>10.833688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11.30629096222083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0.47260296222082943</v>
      </c>
      <c r="BB93">
        <f t="shared" si="1"/>
        <v>10.833688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11.30629096222083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0.47260296222082943</v>
      </c>
      <c r="BB94">
        <f t="shared" si="1"/>
        <v>10.833688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11.30629096222083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0.47260296222082943</v>
      </c>
      <c r="BB95">
        <f t="shared" si="1"/>
        <v>10.833688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11.30629096222083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0.47260296222082943</v>
      </c>
      <c r="BB96">
        <f t="shared" si="1"/>
        <v>10.833688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11.30629096222083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0.47260296222082943</v>
      </c>
      <c r="BB97">
        <f t="shared" si="1"/>
        <v>10.833688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11.30629096222083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0.47260296222082943</v>
      </c>
      <c r="BB98">
        <f t="shared" si="1"/>
        <v>10.833688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0.27135098309329991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1.1342471093299932E-2</v>
      </c>
      <c r="BB99">
        <f t="shared" si="1"/>
        <v>0.26000851199999997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233.05</v>
      </c>
      <c r="L3" s="206">
        <v>6.06</v>
      </c>
      <c r="M3" s="206">
        <v>60.46</v>
      </c>
      <c r="N3" s="206">
        <v>49.34</v>
      </c>
      <c r="O3" s="206">
        <v>34.82</v>
      </c>
      <c r="P3" s="206">
        <v>12.66</v>
      </c>
      <c r="Q3" s="206">
        <v>9.06</v>
      </c>
      <c r="R3" s="206">
        <v>17.66</v>
      </c>
      <c r="S3" s="206">
        <v>11.02</v>
      </c>
      <c r="T3" s="206">
        <v>0</v>
      </c>
      <c r="U3" s="206">
        <v>49.85</v>
      </c>
      <c r="V3" s="206">
        <v>8.67</v>
      </c>
      <c r="W3" s="206">
        <v>14.72</v>
      </c>
      <c r="X3" s="206">
        <v>62.41</v>
      </c>
      <c r="Y3" s="206">
        <v>0</v>
      </c>
      <c r="Z3" s="206">
        <v>58.87</v>
      </c>
      <c r="AA3" s="206">
        <v>33.85</v>
      </c>
      <c r="AB3" s="206">
        <v>0</v>
      </c>
      <c r="AC3" s="206">
        <v>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81.97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246.18</v>
      </c>
      <c r="L4" s="206">
        <v>6.06</v>
      </c>
      <c r="M4" s="206">
        <v>60.46</v>
      </c>
      <c r="N4" s="206">
        <v>49.34</v>
      </c>
      <c r="O4" s="206">
        <v>34.82</v>
      </c>
      <c r="P4" s="206">
        <v>12.66</v>
      </c>
      <c r="Q4" s="206">
        <v>9.1300000000000008</v>
      </c>
      <c r="R4" s="206">
        <v>17.66</v>
      </c>
      <c r="S4" s="206">
        <v>11.02</v>
      </c>
      <c r="T4" s="206">
        <v>0</v>
      </c>
      <c r="U4" s="206">
        <v>49.85</v>
      </c>
      <c r="V4" s="206">
        <v>8.67</v>
      </c>
      <c r="W4" s="206">
        <v>14.72</v>
      </c>
      <c r="X4" s="206">
        <v>62.41</v>
      </c>
      <c r="Y4" s="206">
        <v>0</v>
      </c>
      <c r="Z4" s="206">
        <v>58.87</v>
      </c>
      <c r="AA4" s="206">
        <v>33.85</v>
      </c>
      <c r="AB4" s="206">
        <v>0</v>
      </c>
      <c r="AC4" s="206">
        <v>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81.97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246.18</v>
      </c>
      <c r="L5" s="206">
        <v>6.06</v>
      </c>
      <c r="M5" s="206">
        <v>60.46</v>
      </c>
      <c r="N5" s="206">
        <v>49.34</v>
      </c>
      <c r="O5" s="206">
        <v>34.82</v>
      </c>
      <c r="P5" s="206">
        <v>12.66</v>
      </c>
      <c r="Q5" s="206">
        <v>9.1300000000000008</v>
      </c>
      <c r="R5" s="206">
        <v>17.66</v>
      </c>
      <c r="S5" s="206">
        <v>11.02</v>
      </c>
      <c r="T5" s="206">
        <v>0</v>
      </c>
      <c r="U5" s="206">
        <v>49.85</v>
      </c>
      <c r="V5" s="206">
        <v>8.67</v>
      </c>
      <c r="W5" s="206">
        <v>14.72</v>
      </c>
      <c r="X5" s="206">
        <v>62.41</v>
      </c>
      <c r="Y5" s="206">
        <v>0</v>
      </c>
      <c r="Z5" s="206">
        <v>58.87</v>
      </c>
      <c r="AA5" s="206">
        <v>33.85</v>
      </c>
      <c r="AB5" s="206">
        <v>0</v>
      </c>
      <c r="AC5" s="206">
        <v>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81.97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246.18</v>
      </c>
      <c r="L6" s="206">
        <v>6.06</v>
      </c>
      <c r="M6" s="206">
        <v>60.46</v>
      </c>
      <c r="N6" s="206">
        <v>49.34</v>
      </c>
      <c r="O6" s="206">
        <v>34.82</v>
      </c>
      <c r="P6" s="206">
        <v>12.66</v>
      </c>
      <c r="Q6" s="206">
        <v>9.1300000000000008</v>
      </c>
      <c r="R6" s="206">
        <v>17.66</v>
      </c>
      <c r="S6" s="206">
        <v>11.02</v>
      </c>
      <c r="T6" s="206">
        <v>0</v>
      </c>
      <c r="U6" s="206">
        <v>49.85</v>
      </c>
      <c r="V6" s="206">
        <v>8.67</v>
      </c>
      <c r="W6" s="206">
        <v>14.72</v>
      </c>
      <c r="X6" s="206">
        <v>62.41</v>
      </c>
      <c r="Y6" s="206">
        <v>0</v>
      </c>
      <c r="Z6" s="206">
        <v>58.87</v>
      </c>
      <c r="AA6" s="206">
        <v>33.85</v>
      </c>
      <c r="AB6" s="206">
        <v>0</v>
      </c>
      <c r="AC6" s="206">
        <v>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81.97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246.18</v>
      </c>
      <c r="L7" s="206">
        <v>6.06</v>
      </c>
      <c r="M7" s="206">
        <v>60.46</v>
      </c>
      <c r="N7" s="206">
        <v>49.34</v>
      </c>
      <c r="O7" s="206">
        <v>34.82</v>
      </c>
      <c r="P7" s="206">
        <v>12.66</v>
      </c>
      <c r="Q7" s="206">
        <v>9.1300000000000008</v>
      </c>
      <c r="R7" s="206">
        <v>17.66</v>
      </c>
      <c r="S7" s="206">
        <v>11.02</v>
      </c>
      <c r="T7" s="206">
        <v>0</v>
      </c>
      <c r="U7" s="206">
        <v>49.85</v>
      </c>
      <c r="V7" s="206">
        <v>8.67</v>
      </c>
      <c r="W7" s="206">
        <v>14.72</v>
      </c>
      <c r="X7" s="206">
        <v>62.41</v>
      </c>
      <c r="Y7" s="206">
        <v>0</v>
      </c>
      <c r="Z7" s="206">
        <v>58.87</v>
      </c>
      <c r="AA7" s="206">
        <v>33.85</v>
      </c>
      <c r="AB7" s="206">
        <v>0</v>
      </c>
      <c r="AC7" s="206">
        <v>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81.97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246.17</v>
      </c>
      <c r="L8" s="206">
        <v>6.06</v>
      </c>
      <c r="M8" s="206">
        <v>60.46</v>
      </c>
      <c r="N8" s="206">
        <v>49.34</v>
      </c>
      <c r="O8" s="206">
        <v>34.82</v>
      </c>
      <c r="P8" s="206">
        <v>12.66</v>
      </c>
      <c r="Q8" s="206">
        <v>9.1300000000000008</v>
      </c>
      <c r="R8" s="206">
        <v>17.66</v>
      </c>
      <c r="S8" s="206">
        <v>11.02</v>
      </c>
      <c r="T8" s="206">
        <v>0</v>
      </c>
      <c r="U8" s="206">
        <v>49.85</v>
      </c>
      <c r="V8" s="206">
        <v>8.67</v>
      </c>
      <c r="W8" s="206">
        <v>14.72</v>
      </c>
      <c r="X8" s="206">
        <v>62.41</v>
      </c>
      <c r="Y8" s="206">
        <v>0</v>
      </c>
      <c r="Z8" s="206">
        <v>58.87</v>
      </c>
      <c r="AA8" s="206">
        <v>33.85</v>
      </c>
      <c r="AB8" s="206">
        <v>0</v>
      </c>
      <c r="AC8" s="206">
        <v>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81.97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241.42</v>
      </c>
      <c r="L9" s="206">
        <v>6.06</v>
      </c>
      <c r="M9" s="206">
        <v>60.46</v>
      </c>
      <c r="N9" s="206">
        <v>49.34</v>
      </c>
      <c r="O9" s="206">
        <v>34.82</v>
      </c>
      <c r="P9" s="206">
        <v>12.66</v>
      </c>
      <c r="Q9" s="206">
        <v>9.1300000000000008</v>
      </c>
      <c r="R9" s="206">
        <v>17.66</v>
      </c>
      <c r="S9" s="206">
        <v>11.02</v>
      </c>
      <c r="T9" s="206">
        <v>0</v>
      </c>
      <c r="U9" s="206">
        <v>49.85</v>
      </c>
      <c r="V9" s="206">
        <v>8.67</v>
      </c>
      <c r="W9" s="206">
        <v>14.72</v>
      </c>
      <c r="X9" s="206">
        <v>62.41</v>
      </c>
      <c r="Y9" s="206">
        <v>0</v>
      </c>
      <c r="Z9" s="206">
        <v>58.87</v>
      </c>
      <c r="AA9" s="206">
        <v>33.85</v>
      </c>
      <c r="AB9" s="206">
        <v>0</v>
      </c>
      <c r="AC9" s="206">
        <v>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81.97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246.18</v>
      </c>
      <c r="L10" s="206">
        <v>6.06</v>
      </c>
      <c r="M10" s="206">
        <v>60.46</v>
      </c>
      <c r="N10" s="206">
        <v>49.34</v>
      </c>
      <c r="O10" s="206">
        <v>34.82</v>
      </c>
      <c r="P10" s="206">
        <v>12.66</v>
      </c>
      <c r="Q10" s="206">
        <v>9.1300000000000008</v>
      </c>
      <c r="R10" s="206">
        <v>17.66</v>
      </c>
      <c r="S10" s="206">
        <v>11.02</v>
      </c>
      <c r="T10" s="206">
        <v>0</v>
      </c>
      <c r="U10" s="206">
        <v>49.85</v>
      </c>
      <c r="V10" s="206">
        <v>8.67</v>
      </c>
      <c r="W10" s="206">
        <v>14.72</v>
      </c>
      <c r="X10" s="206">
        <v>62.41</v>
      </c>
      <c r="Y10" s="206">
        <v>0</v>
      </c>
      <c r="Z10" s="206">
        <v>58.87</v>
      </c>
      <c r="AA10" s="206">
        <v>33.85</v>
      </c>
      <c r="AB10" s="206">
        <v>0</v>
      </c>
      <c r="AC10" s="206">
        <v>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81.97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246.17</v>
      </c>
      <c r="L11" s="206">
        <v>6.06</v>
      </c>
      <c r="M11" s="206">
        <v>60.46</v>
      </c>
      <c r="N11" s="206">
        <v>49.34</v>
      </c>
      <c r="O11" s="206">
        <v>34.82</v>
      </c>
      <c r="P11" s="206">
        <v>12.66</v>
      </c>
      <c r="Q11" s="206">
        <v>9.1300000000000008</v>
      </c>
      <c r="R11" s="206">
        <v>17.66</v>
      </c>
      <c r="S11" s="206">
        <v>11.02</v>
      </c>
      <c r="T11" s="206">
        <v>0</v>
      </c>
      <c r="U11" s="206">
        <v>49.85</v>
      </c>
      <c r="V11" s="206">
        <v>8.67</v>
      </c>
      <c r="W11" s="206">
        <v>14.72</v>
      </c>
      <c r="X11" s="206">
        <v>62.41</v>
      </c>
      <c r="Y11" s="206">
        <v>0</v>
      </c>
      <c r="Z11" s="206">
        <v>58.87</v>
      </c>
      <c r="AA11" s="206">
        <v>33.85</v>
      </c>
      <c r="AB11" s="206">
        <v>0</v>
      </c>
      <c r="AC11" s="206">
        <v>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81.97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246.17</v>
      </c>
      <c r="L12" s="206">
        <v>6.06</v>
      </c>
      <c r="M12" s="206">
        <v>60.46</v>
      </c>
      <c r="N12" s="206">
        <v>49.34</v>
      </c>
      <c r="O12" s="206">
        <v>34.82</v>
      </c>
      <c r="P12" s="206">
        <v>12.66</v>
      </c>
      <c r="Q12" s="206">
        <v>9.1300000000000008</v>
      </c>
      <c r="R12" s="206">
        <v>17.66</v>
      </c>
      <c r="S12" s="206">
        <v>11.02</v>
      </c>
      <c r="T12" s="206">
        <v>0</v>
      </c>
      <c r="U12" s="206">
        <v>49.85</v>
      </c>
      <c r="V12" s="206">
        <v>8.67</v>
      </c>
      <c r="W12" s="206">
        <v>14.72</v>
      </c>
      <c r="X12" s="206">
        <v>62.41</v>
      </c>
      <c r="Y12" s="206">
        <v>0</v>
      </c>
      <c r="Z12" s="206">
        <v>58.87</v>
      </c>
      <c r="AA12" s="206">
        <v>33.85</v>
      </c>
      <c r="AB12" s="206">
        <v>0</v>
      </c>
      <c r="AC12" s="206">
        <v>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81.97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246.17</v>
      </c>
      <c r="L13" s="206">
        <v>6.06</v>
      </c>
      <c r="M13" s="206">
        <v>60.46</v>
      </c>
      <c r="N13" s="206">
        <v>49.34</v>
      </c>
      <c r="O13" s="206">
        <v>34.82</v>
      </c>
      <c r="P13" s="206">
        <v>12.66</v>
      </c>
      <c r="Q13" s="206">
        <v>9.1300000000000008</v>
      </c>
      <c r="R13" s="206">
        <v>17.66</v>
      </c>
      <c r="S13" s="206">
        <v>11.02</v>
      </c>
      <c r="T13" s="206">
        <v>0</v>
      </c>
      <c r="U13" s="206">
        <v>49.85</v>
      </c>
      <c r="V13" s="206">
        <v>8.67</v>
      </c>
      <c r="W13" s="206">
        <v>14.72</v>
      </c>
      <c r="X13" s="206">
        <v>62.41</v>
      </c>
      <c r="Y13" s="206">
        <v>0</v>
      </c>
      <c r="Z13" s="206">
        <v>58.87</v>
      </c>
      <c r="AA13" s="206">
        <v>33.85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81.97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246.17</v>
      </c>
      <c r="L14" s="206">
        <v>6.06</v>
      </c>
      <c r="M14" s="206">
        <v>60.46</v>
      </c>
      <c r="N14" s="206">
        <v>49.34</v>
      </c>
      <c r="O14" s="206">
        <v>34.82</v>
      </c>
      <c r="P14" s="206">
        <v>12.66</v>
      </c>
      <c r="Q14" s="206">
        <v>9.1300000000000008</v>
      </c>
      <c r="R14" s="206">
        <v>17.66</v>
      </c>
      <c r="S14" s="206">
        <v>11.02</v>
      </c>
      <c r="T14" s="206">
        <v>0</v>
      </c>
      <c r="U14" s="206">
        <v>49.85</v>
      </c>
      <c r="V14" s="206">
        <v>8.67</v>
      </c>
      <c r="W14" s="206">
        <v>14.72</v>
      </c>
      <c r="X14" s="206">
        <v>62.41</v>
      </c>
      <c r="Y14" s="206">
        <v>0</v>
      </c>
      <c r="Z14" s="206">
        <v>58.87</v>
      </c>
      <c r="AA14" s="206">
        <v>33.85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81.97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246.17</v>
      </c>
      <c r="L15" s="206">
        <v>6.06</v>
      </c>
      <c r="M15" s="206">
        <v>60.46</v>
      </c>
      <c r="N15" s="206">
        <v>49.34</v>
      </c>
      <c r="O15" s="206">
        <v>34.82</v>
      </c>
      <c r="P15" s="206">
        <v>12.66</v>
      </c>
      <c r="Q15" s="206">
        <v>9.1300000000000008</v>
      </c>
      <c r="R15" s="206">
        <v>17.66</v>
      </c>
      <c r="S15" s="206">
        <v>11.02</v>
      </c>
      <c r="T15" s="206">
        <v>0</v>
      </c>
      <c r="U15" s="206">
        <v>49.85</v>
      </c>
      <c r="V15" s="206">
        <v>8.67</v>
      </c>
      <c r="W15" s="206">
        <v>14.72</v>
      </c>
      <c r="X15" s="206">
        <v>62.41</v>
      </c>
      <c r="Y15" s="206">
        <v>0</v>
      </c>
      <c r="Z15" s="206">
        <v>58.87</v>
      </c>
      <c r="AA15" s="206">
        <v>33.85</v>
      </c>
      <c r="AB15" s="206">
        <v>0</v>
      </c>
      <c r="AC15" s="206">
        <v>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81.97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246.17</v>
      </c>
      <c r="L16" s="206">
        <v>6.06</v>
      </c>
      <c r="M16" s="206">
        <v>60.46</v>
      </c>
      <c r="N16" s="206">
        <v>49.34</v>
      </c>
      <c r="O16" s="206">
        <v>34.82</v>
      </c>
      <c r="P16" s="206">
        <v>12.66</v>
      </c>
      <c r="Q16" s="206">
        <v>9.1300000000000008</v>
      </c>
      <c r="R16" s="206">
        <v>17.66</v>
      </c>
      <c r="S16" s="206">
        <v>11.02</v>
      </c>
      <c r="T16" s="206">
        <v>0</v>
      </c>
      <c r="U16" s="206">
        <v>49.85</v>
      </c>
      <c r="V16" s="206">
        <v>8.67</v>
      </c>
      <c r="W16" s="206">
        <v>14.72</v>
      </c>
      <c r="X16" s="206">
        <v>62.41</v>
      </c>
      <c r="Y16" s="206">
        <v>0</v>
      </c>
      <c r="Z16" s="206">
        <v>58.87</v>
      </c>
      <c r="AA16" s="206">
        <v>33.85</v>
      </c>
      <c r="AB16" s="206">
        <v>0</v>
      </c>
      <c r="AC16" s="206">
        <v>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81.97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246.17</v>
      </c>
      <c r="L17" s="206">
        <v>6.06</v>
      </c>
      <c r="M17" s="206">
        <v>60.46</v>
      </c>
      <c r="N17" s="206">
        <v>49.34</v>
      </c>
      <c r="O17" s="206">
        <v>34.82</v>
      </c>
      <c r="P17" s="206">
        <v>12.66</v>
      </c>
      <c r="Q17" s="206">
        <v>9.1300000000000008</v>
      </c>
      <c r="R17" s="206">
        <v>17.66</v>
      </c>
      <c r="S17" s="206">
        <v>11.02</v>
      </c>
      <c r="T17" s="206">
        <v>0</v>
      </c>
      <c r="U17" s="206">
        <v>49.85</v>
      </c>
      <c r="V17" s="206">
        <v>8.67</v>
      </c>
      <c r="W17" s="206">
        <v>14.72</v>
      </c>
      <c r="X17" s="206">
        <v>62.41</v>
      </c>
      <c r="Y17" s="206">
        <v>0</v>
      </c>
      <c r="Z17" s="206">
        <v>58.87</v>
      </c>
      <c r="AA17" s="206">
        <v>33.85</v>
      </c>
      <c r="AB17" s="206">
        <v>0</v>
      </c>
      <c r="AC17" s="206">
        <v>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81.97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246.17</v>
      </c>
      <c r="L18" s="206">
        <v>6.06</v>
      </c>
      <c r="M18" s="206">
        <v>60.46</v>
      </c>
      <c r="N18" s="206">
        <v>49.34</v>
      </c>
      <c r="O18" s="206">
        <v>34.82</v>
      </c>
      <c r="P18" s="206">
        <v>12.66</v>
      </c>
      <c r="Q18" s="206">
        <v>9.1300000000000008</v>
      </c>
      <c r="R18" s="206">
        <v>17.66</v>
      </c>
      <c r="S18" s="206">
        <v>11.02</v>
      </c>
      <c r="T18" s="206">
        <v>0</v>
      </c>
      <c r="U18" s="206">
        <v>49.85</v>
      </c>
      <c r="V18" s="206">
        <v>8.67</v>
      </c>
      <c r="W18" s="206">
        <v>14.72</v>
      </c>
      <c r="X18" s="206">
        <v>62.41</v>
      </c>
      <c r="Y18" s="206">
        <v>0</v>
      </c>
      <c r="Z18" s="206">
        <v>58.87</v>
      </c>
      <c r="AA18" s="206">
        <v>33.85</v>
      </c>
      <c r="AB18" s="206">
        <v>0</v>
      </c>
      <c r="AC18" s="206">
        <v>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81.97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246.17</v>
      </c>
      <c r="L19" s="206">
        <v>6.06</v>
      </c>
      <c r="M19" s="206">
        <v>60.46</v>
      </c>
      <c r="N19" s="206">
        <v>49.34</v>
      </c>
      <c r="O19" s="206">
        <v>34.82</v>
      </c>
      <c r="P19" s="206">
        <v>12.66</v>
      </c>
      <c r="Q19" s="206">
        <v>9.1300000000000008</v>
      </c>
      <c r="R19" s="206">
        <v>17.66</v>
      </c>
      <c r="S19" s="206">
        <v>11.02</v>
      </c>
      <c r="T19" s="206">
        <v>0</v>
      </c>
      <c r="U19" s="206">
        <v>49.85</v>
      </c>
      <c r="V19" s="206">
        <v>8.67</v>
      </c>
      <c r="W19" s="206">
        <v>14.72</v>
      </c>
      <c r="X19" s="206">
        <v>62.41</v>
      </c>
      <c r="Y19" s="206">
        <v>0</v>
      </c>
      <c r="Z19" s="206">
        <v>58.87</v>
      </c>
      <c r="AA19" s="206">
        <v>33.85</v>
      </c>
      <c r="AB19" s="206">
        <v>0</v>
      </c>
      <c r="AC19" s="206">
        <v>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81.97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246.17</v>
      </c>
      <c r="L20" s="206">
        <v>6.06</v>
      </c>
      <c r="M20" s="206">
        <v>60.46</v>
      </c>
      <c r="N20" s="206">
        <v>49.34</v>
      </c>
      <c r="O20" s="206">
        <v>34.82</v>
      </c>
      <c r="P20" s="206">
        <v>12.66</v>
      </c>
      <c r="Q20" s="206">
        <v>9.1300000000000008</v>
      </c>
      <c r="R20" s="206">
        <v>17.66</v>
      </c>
      <c r="S20" s="206">
        <v>11.02</v>
      </c>
      <c r="T20" s="206">
        <v>0</v>
      </c>
      <c r="U20" s="206">
        <v>49.85</v>
      </c>
      <c r="V20" s="206">
        <v>8.67</v>
      </c>
      <c r="W20" s="206">
        <v>14.72</v>
      </c>
      <c r="X20" s="206">
        <v>62.41</v>
      </c>
      <c r="Y20" s="206">
        <v>0</v>
      </c>
      <c r="Z20" s="206">
        <v>58.87</v>
      </c>
      <c r="AA20" s="206">
        <v>33.85</v>
      </c>
      <c r="AB20" s="206">
        <v>0</v>
      </c>
      <c r="AC20" s="206">
        <v>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81.97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246.17</v>
      </c>
      <c r="L21" s="206">
        <v>6.06</v>
      </c>
      <c r="M21" s="206">
        <v>60.46</v>
      </c>
      <c r="N21" s="206">
        <v>49.34</v>
      </c>
      <c r="O21" s="206">
        <v>34.82</v>
      </c>
      <c r="P21" s="206">
        <v>12.66</v>
      </c>
      <c r="Q21" s="206">
        <v>9.1300000000000008</v>
      </c>
      <c r="R21" s="206">
        <v>17.66</v>
      </c>
      <c r="S21" s="206">
        <v>11.02</v>
      </c>
      <c r="T21" s="206">
        <v>0</v>
      </c>
      <c r="U21" s="206">
        <v>49.85</v>
      </c>
      <c r="V21" s="206">
        <v>8.67</v>
      </c>
      <c r="W21" s="206">
        <v>14.72</v>
      </c>
      <c r="X21" s="206">
        <v>62.41</v>
      </c>
      <c r="Y21" s="206">
        <v>0</v>
      </c>
      <c r="Z21" s="206">
        <v>58.87</v>
      </c>
      <c r="AA21" s="206">
        <v>33.85</v>
      </c>
      <c r="AB21" s="206">
        <v>0</v>
      </c>
      <c r="AC21" s="206">
        <v>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81.97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246.17</v>
      </c>
      <c r="L22" s="206">
        <v>6.06</v>
      </c>
      <c r="M22" s="206">
        <v>60.46</v>
      </c>
      <c r="N22" s="206">
        <v>49.34</v>
      </c>
      <c r="O22" s="206">
        <v>34.82</v>
      </c>
      <c r="P22" s="206">
        <v>12.66</v>
      </c>
      <c r="Q22" s="206">
        <v>9.1300000000000008</v>
      </c>
      <c r="R22" s="206">
        <v>17.66</v>
      </c>
      <c r="S22" s="206">
        <v>11.02</v>
      </c>
      <c r="T22" s="206">
        <v>0</v>
      </c>
      <c r="U22" s="206">
        <v>49.85</v>
      </c>
      <c r="V22" s="206">
        <v>8.67</v>
      </c>
      <c r="W22" s="206">
        <v>14.72</v>
      </c>
      <c r="X22" s="206">
        <v>62.41</v>
      </c>
      <c r="Y22" s="206">
        <v>0</v>
      </c>
      <c r="Z22" s="206">
        <v>58.87</v>
      </c>
      <c r="AA22" s="206">
        <v>33.85</v>
      </c>
      <c r="AB22" s="206">
        <v>0</v>
      </c>
      <c r="AC22" s="206">
        <v>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81.97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246.17</v>
      </c>
      <c r="L23" s="206">
        <v>6.06</v>
      </c>
      <c r="M23" s="206">
        <v>60.46</v>
      </c>
      <c r="N23" s="206">
        <v>49.34</v>
      </c>
      <c r="O23" s="206">
        <v>34.82</v>
      </c>
      <c r="P23" s="206">
        <v>12.66</v>
      </c>
      <c r="Q23" s="206">
        <v>9.1300000000000008</v>
      </c>
      <c r="R23" s="206">
        <v>17.66</v>
      </c>
      <c r="S23" s="206">
        <v>11.02</v>
      </c>
      <c r="T23" s="206">
        <v>0</v>
      </c>
      <c r="U23" s="206">
        <v>49.85</v>
      </c>
      <c r="V23" s="206">
        <v>8.67</v>
      </c>
      <c r="W23" s="206">
        <v>14.72</v>
      </c>
      <c r="X23" s="206">
        <v>62.41</v>
      </c>
      <c r="Y23" s="206">
        <v>0</v>
      </c>
      <c r="Z23" s="206">
        <v>58.87</v>
      </c>
      <c r="AA23" s="206">
        <v>33.85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81.97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246.17</v>
      </c>
      <c r="L24" s="206">
        <v>6.06</v>
      </c>
      <c r="M24" s="206">
        <v>60.46</v>
      </c>
      <c r="N24" s="206">
        <v>49.34</v>
      </c>
      <c r="O24" s="206">
        <v>34.82</v>
      </c>
      <c r="P24" s="206">
        <v>12.66</v>
      </c>
      <c r="Q24" s="206">
        <v>9.1300000000000008</v>
      </c>
      <c r="R24" s="206">
        <v>17.66</v>
      </c>
      <c r="S24" s="206">
        <v>11.02</v>
      </c>
      <c r="T24" s="206">
        <v>0</v>
      </c>
      <c r="U24" s="206">
        <v>49.85</v>
      </c>
      <c r="V24" s="206">
        <v>8.67</v>
      </c>
      <c r="W24" s="206">
        <v>14.72</v>
      </c>
      <c r="X24" s="206">
        <v>62.41</v>
      </c>
      <c r="Y24" s="206">
        <v>0</v>
      </c>
      <c r="Z24" s="206">
        <v>58.87</v>
      </c>
      <c r="AA24" s="206">
        <v>33.85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81.97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246.17</v>
      </c>
      <c r="L25" s="206">
        <v>6.06</v>
      </c>
      <c r="M25" s="206">
        <v>60.46</v>
      </c>
      <c r="N25" s="206">
        <v>49.34</v>
      </c>
      <c r="O25" s="206">
        <v>34.82</v>
      </c>
      <c r="P25" s="206">
        <v>12.66</v>
      </c>
      <c r="Q25" s="206">
        <v>9.1300000000000008</v>
      </c>
      <c r="R25" s="206">
        <v>17.66</v>
      </c>
      <c r="S25" s="206">
        <v>11.02</v>
      </c>
      <c r="T25" s="206">
        <v>0</v>
      </c>
      <c r="U25" s="206">
        <v>49.85</v>
      </c>
      <c r="V25" s="206">
        <v>8.67</v>
      </c>
      <c r="W25" s="206">
        <v>14.72</v>
      </c>
      <c r="X25" s="206">
        <v>62.41</v>
      </c>
      <c r="Y25" s="206">
        <v>0</v>
      </c>
      <c r="Z25" s="206">
        <v>58.87</v>
      </c>
      <c r="AA25" s="206">
        <v>33.85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81.97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246.18</v>
      </c>
      <c r="L26" s="206">
        <v>5.9</v>
      </c>
      <c r="M26" s="206">
        <v>60.46</v>
      </c>
      <c r="N26" s="206">
        <v>49.34</v>
      </c>
      <c r="O26" s="206">
        <v>34.82</v>
      </c>
      <c r="P26" s="206">
        <v>12.66</v>
      </c>
      <c r="Q26" s="206">
        <v>9.1300000000000008</v>
      </c>
      <c r="R26" s="206">
        <v>17.66</v>
      </c>
      <c r="S26" s="206">
        <v>11.02</v>
      </c>
      <c r="T26" s="206">
        <v>0</v>
      </c>
      <c r="U26" s="206">
        <v>49.85</v>
      </c>
      <c r="V26" s="206">
        <v>8.67</v>
      </c>
      <c r="W26" s="206">
        <v>14.72</v>
      </c>
      <c r="X26" s="206">
        <v>62.41</v>
      </c>
      <c r="Y26" s="206">
        <v>0</v>
      </c>
      <c r="Z26" s="206">
        <v>58.87</v>
      </c>
      <c r="AA26" s="206">
        <v>33.85</v>
      </c>
      <c r="AB26" s="206">
        <v>0</v>
      </c>
      <c r="AC26" s="206">
        <v>14.95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75.37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246.17</v>
      </c>
      <c r="L27" s="206">
        <v>6.06</v>
      </c>
      <c r="M27" s="206">
        <v>60.46</v>
      </c>
      <c r="N27" s="206">
        <v>49.34</v>
      </c>
      <c r="O27" s="206">
        <v>34.82</v>
      </c>
      <c r="P27" s="206">
        <v>12.66</v>
      </c>
      <c r="Q27" s="206">
        <v>9.1300000000000008</v>
      </c>
      <c r="R27" s="206">
        <v>17.66</v>
      </c>
      <c r="S27" s="206">
        <v>11.02</v>
      </c>
      <c r="T27" s="206">
        <v>0</v>
      </c>
      <c r="U27" s="206">
        <v>49.85</v>
      </c>
      <c r="V27" s="206">
        <v>8.67</v>
      </c>
      <c r="W27" s="206">
        <v>14.72</v>
      </c>
      <c r="X27" s="206">
        <v>62.41</v>
      </c>
      <c r="Y27" s="206">
        <v>0</v>
      </c>
      <c r="Z27" s="206">
        <v>58.87</v>
      </c>
      <c r="AA27" s="206">
        <v>33.85</v>
      </c>
      <c r="AB27" s="206">
        <v>0</v>
      </c>
      <c r="AC27" s="206">
        <v>14.95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77.44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246.17</v>
      </c>
      <c r="L28" s="206">
        <v>6.06</v>
      </c>
      <c r="M28" s="206">
        <v>60.46</v>
      </c>
      <c r="N28" s="206">
        <v>49.34</v>
      </c>
      <c r="O28" s="206">
        <v>34.82</v>
      </c>
      <c r="P28" s="206">
        <v>12.66</v>
      </c>
      <c r="Q28" s="206">
        <v>9.1300000000000008</v>
      </c>
      <c r="R28" s="206">
        <v>17.66</v>
      </c>
      <c r="S28" s="206">
        <v>11.02</v>
      </c>
      <c r="T28" s="206">
        <v>0</v>
      </c>
      <c r="U28" s="206">
        <v>49.85</v>
      </c>
      <c r="V28" s="206">
        <v>8.67</v>
      </c>
      <c r="W28" s="206">
        <v>14.72</v>
      </c>
      <c r="X28" s="206">
        <v>62.41</v>
      </c>
      <c r="Y28" s="206">
        <v>0</v>
      </c>
      <c r="Z28" s="206">
        <v>58.87</v>
      </c>
      <c r="AA28" s="206">
        <v>33.85</v>
      </c>
      <c r="AB28" s="206">
        <v>0</v>
      </c>
      <c r="AC28" s="206">
        <v>14.95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77.44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246.17</v>
      </c>
      <c r="L29" s="206">
        <v>6.06</v>
      </c>
      <c r="M29" s="206">
        <v>60.46</v>
      </c>
      <c r="N29" s="206">
        <v>49.34</v>
      </c>
      <c r="O29" s="206">
        <v>34.82</v>
      </c>
      <c r="P29" s="206">
        <v>12.66</v>
      </c>
      <c r="Q29" s="206">
        <v>9.1300000000000008</v>
      </c>
      <c r="R29" s="206">
        <v>17.66</v>
      </c>
      <c r="S29" s="206">
        <v>11.02</v>
      </c>
      <c r="T29" s="206">
        <v>0</v>
      </c>
      <c r="U29" s="206">
        <v>49.85</v>
      </c>
      <c r="V29" s="206">
        <v>8.67</v>
      </c>
      <c r="W29" s="206">
        <v>14.72</v>
      </c>
      <c r="X29" s="206">
        <v>62.41</v>
      </c>
      <c r="Y29" s="206">
        <v>0</v>
      </c>
      <c r="Z29" s="206">
        <v>58.87</v>
      </c>
      <c r="AA29" s="206">
        <v>33.85</v>
      </c>
      <c r="AB29" s="206">
        <v>0</v>
      </c>
      <c r="AC29" s="206">
        <v>14.95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77.44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246.17</v>
      </c>
      <c r="L30" s="206">
        <v>6.06</v>
      </c>
      <c r="M30" s="206">
        <v>60.46</v>
      </c>
      <c r="N30" s="206">
        <v>49.34</v>
      </c>
      <c r="O30" s="206">
        <v>34.82</v>
      </c>
      <c r="P30" s="206">
        <v>12.66</v>
      </c>
      <c r="Q30" s="206">
        <v>9.1300000000000008</v>
      </c>
      <c r="R30" s="206">
        <v>17.66</v>
      </c>
      <c r="S30" s="206">
        <v>11.02</v>
      </c>
      <c r="T30" s="206">
        <v>0</v>
      </c>
      <c r="U30" s="206">
        <v>49.85</v>
      </c>
      <c r="V30" s="206">
        <v>8.67</v>
      </c>
      <c r="W30" s="206">
        <v>14.72</v>
      </c>
      <c r="X30" s="206">
        <v>62.41</v>
      </c>
      <c r="Y30" s="206">
        <v>0</v>
      </c>
      <c r="Z30" s="206">
        <v>58.87</v>
      </c>
      <c r="AA30" s="206">
        <v>33.85</v>
      </c>
      <c r="AB30" s="206">
        <v>0</v>
      </c>
      <c r="AC30" s="206">
        <v>14.95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77.44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246.18</v>
      </c>
      <c r="L31" s="206">
        <v>6.06</v>
      </c>
      <c r="M31" s="206">
        <v>60.46</v>
      </c>
      <c r="N31" s="206">
        <v>49.34</v>
      </c>
      <c r="O31" s="206">
        <v>34.82</v>
      </c>
      <c r="P31" s="206">
        <v>12.66</v>
      </c>
      <c r="Q31" s="206">
        <v>9.1300000000000008</v>
      </c>
      <c r="R31" s="206">
        <v>17.66</v>
      </c>
      <c r="S31" s="206">
        <v>11.02</v>
      </c>
      <c r="T31" s="206">
        <v>0</v>
      </c>
      <c r="U31" s="206">
        <v>49.85</v>
      </c>
      <c r="V31" s="206">
        <v>8.67</v>
      </c>
      <c r="W31" s="206">
        <v>14.72</v>
      </c>
      <c r="X31" s="206">
        <v>62.41</v>
      </c>
      <c r="Y31" s="206">
        <v>0</v>
      </c>
      <c r="Z31" s="206">
        <v>58.87</v>
      </c>
      <c r="AA31" s="206">
        <v>33.85</v>
      </c>
      <c r="AB31" s="206">
        <v>0</v>
      </c>
      <c r="AC31" s="206">
        <v>14.95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246.18</v>
      </c>
      <c r="L32" s="206">
        <v>6.06</v>
      </c>
      <c r="M32" s="206">
        <v>60.46</v>
      </c>
      <c r="N32" s="206">
        <v>49.34</v>
      </c>
      <c r="O32" s="206">
        <v>34.82</v>
      </c>
      <c r="P32" s="206">
        <v>12.66</v>
      </c>
      <c r="Q32" s="206">
        <v>9.1300000000000008</v>
      </c>
      <c r="R32" s="206">
        <v>17.66</v>
      </c>
      <c r="S32" s="206">
        <v>11.02</v>
      </c>
      <c r="T32" s="206">
        <v>0</v>
      </c>
      <c r="U32" s="206">
        <v>49.85</v>
      </c>
      <c r="V32" s="206">
        <v>8.67</v>
      </c>
      <c r="W32" s="206">
        <v>14.72</v>
      </c>
      <c r="X32" s="206">
        <v>62.41</v>
      </c>
      <c r="Y32" s="206">
        <v>0</v>
      </c>
      <c r="Z32" s="206">
        <v>58.87</v>
      </c>
      <c r="AA32" s="206">
        <v>33.85</v>
      </c>
      <c r="AB32" s="206">
        <v>0</v>
      </c>
      <c r="AC32" s="206">
        <v>14.95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246.17</v>
      </c>
      <c r="L33" s="206">
        <v>6.23</v>
      </c>
      <c r="M33" s="206">
        <v>60.46</v>
      </c>
      <c r="N33" s="206">
        <v>49.34</v>
      </c>
      <c r="O33" s="206">
        <v>34.82</v>
      </c>
      <c r="P33" s="206">
        <v>12.66</v>
      </c>
      <c r="Q33" s="206">
        <v>9.16</v>
      </c>
      <c r="R33" s="206">
        <v>17.66</v>
      </c>
      <c r="S33" s="206">
        <v>11.02</v>
      </c>
      <c r="T33" s="206">
        <v>0</v>
      </c>
      <c r="U33" s="206">
        <v>49.85</v>
      </c>
      <c r="V33" s="206">
        <v>8.67</v>
      </c>
      <c r="W33" s="206">
        <v>14.72</v>
      </c>
      <c r="X33" s="206">
        <v>62.41</v>
      </c>
      <c r="Y33" s="206">
        <v>0</v>
      </c>
      <c r="Z33" s="206">
        <v>58.87</v>
      </c>
      <c r="AA33" s="206">
        <v>33.85</v>
      </c>
      <c r="AB33" s="206">
        <v>0</v>
      </c>
      <c r="AC33" s="206">
        <v>14.95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77.44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246.17</v>
      </c>
      <c r="L34" s="206">
        <v>6.06</v>
      </c>
      <c r="M34" s="206">
        <v>60.46</v>
      </c>
      <c r="N34" s="206">
        <v>49.34</v>
      </c>
      <c r="O34" s="206">
        <v>34.82</v>
      </c>
      <c r="P34" s="206">
        <v>12.66</v>
      </c>
      <c r="Q34" s="206">
        <v>9.1300000000000008</v>
      </c>
      <c r="R34" s="206">
        <v>17.66</v>
      </c>
      <c r="S34" s="206">
        <v>11.02</v>
      </c>
      <c r="T34" s="206">
        <v>0</v>
      </c>
      <c r="U34" s="206">
        <v>49.85</v>
      </c>
      <c r="V34" s="206">
        <v>8.67</v>
      </c>
      <c r="W34" s="206">
        <v>14.72</v>
      </c>
      <c r="X34" s="206">
        <v>62.41</v>
      </c>
      <c r="Y34" s="206">
        <v>0</v>
      </c>
      <c r="Z34" s="206">
        <v>58.87</v>
      </c>
      <c r="AA34" s="206">
        <v>33.85</v>
      </c>
      <c r="AB34" s="206">
        <v>0</v>
      </c>
      <c r="AC34" s="206">
        <v>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77.44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235.98</v>
      </c>
      <c r="L35" s="206">
        <v>6.06</v>
      </c>
      <c r="M35" s="206">
        <v>60.46</v>
      </c>
      <c r="N35" s="206">
        <v>49.34</v>
      </c>
      <c r="O35" s="206">
        <v>34.82</v>
      </c>
      <c r="P35" s="206">
        <v>12.66</v>
      </c>
      <c r="Q35" s="206">
        <v>9.1300000000000008</v>
      </c>
      <c r="R35" s="206">
        <v>17.66</v>
      </c>
      <c r="S35" s="206">
        <v>11.02</v>
      </c>
      <c r="T35" s="206">
        <v>0</v>
      </c>
      <c r="U35" s="206">
        <v>49.85</v>
      </c>
      <c r="V35" s="206">
        <v>8.67</v>
      </c>
      <c r="W35" s="206">
        <v>14.72</v>
      </c>
      <c r="X35" s="206">
        <v>62.41</v>
      </c>
      <c r="Y35" s="206">
        <v>0</v>
      </c>
      <c r="Z35" s="206">
        <v>58.87</v>
      </c>
      <c r="AA35" s="206">
        <v>33.85</v>
      </c>
      <c r="AB35" s="206">
        <v>0</v>
      </c>
      <c r="AC35" s="206">
        <v>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77.44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215.75</v>
      </c>
      <c r="L36" s="206">
        <v>6.06</v>
      </c>
      <c r="M36" s="206">
        <v>60.46</v>
      </c>
      <c r="N36" s="206">
        <v>49.34</v>
      </c>
      <c r="O36" s="206">
        <v>34.82</v>
      </c>
      <c r="P36" s="206">
        <v>12.66</v>
      </c>
      <c r="Q36" s="206">
        <v>9.1300000000000008</v>
      </c>
      <c r="R36" s="206">
        <v>17.66</v>
      </c>
      <c r="S36" s="206">
        <v>11.02</v>
      </c>
      <c r="T36" s="206">
        <v>0</v>
      </c>
      <c r="U36" s="206">
        <v>49.85</v>
      </c>
      <c r="V36" s="206">
        <v>8.67</v>
      </c>
      <c r="W36" s="206">
        <v>14.72</v>
      </c>
      <c r="X36" s="206">
        <v>62.41</v>
      </c>
      <c r="Y36" s="206">
        <v>0</v>
      </c>
      <c r="Z36" s="206">
        <v>58.87</v>
      </c>
      <c r="AA36" s="206">
        <v>33.85</v>
      </c>
      <c r="AB36" s="206">
        <v>0</v>
      </c>
      <c r="AC36" s="206">
        <v>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81.97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206.13</v>
      </c>
      <c r="L37" s="206">
        <v>6.06</v>
      </c>
      <c r="M37" s="206">
        <v>60.46</v>
      </c>
      <c r="N37" s="206">
        <v>49.34</v>
      </c>
      <c r="O37" s="206">
        <v>34.82</v>
      </c>
      <c r="P37" s="206">
        <v>12.66</v>
      </c>
      <c r="Q37" s="206">
        <v>9.1300000000000008</v>
      </c>
      <c r="R37" s="206">
        <v>17.66</v>
      </c>
      <c r="S37" s="206">
        <v>11.02</v>
      </c>
      <c r="T37" s="206">
        <v>0</v>
      </c>
      <c r="U37" s="206">
        <v>49.85</v>
      </c>
      <c r="V37" s="206">
        <v>8.67</v>
      </c>
      <c r="W37" s="206">
        <v>14.72</v>
      </c>
      <c r="X37" s="206">
        <v>62.41</v>
      </c>
      <c r="Y37" s="206">
        <v>0</v>
      </c>
      <c r="Z37" s="206">
        <v>58.87</v>
      </c>
      <c r="AA37" s="206">
        <v>33.85</v>
      </c>
      <c r="AB37" s="206">
        <v>0</v>
      </c>
      <c r="AC37" s="206">
        <v>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81.97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196.49</v>
      </c>
      <c r="L38" s="206">
        <v>6.06</v>
      </c>
      <c r="M38" s="206">
        <v>60.46</v>
      </c>
      <c r="N38" s="206">
        <v>49.34</v>
      </c>
      <c r="O38" s="206">
        <v>34.82</v>
      </c>
      <c r="P38" s="206">
        <v>12.66</v>
      </c>
      <c r="Q38" s="206">
        <v>9.1300000000000008</v>
      </c>
      <c r="R38" s="206">
        <v>17.66</v>
      </c>
      <c r="S38" s="206">
        <v>11.02</v>
      </c>
      <c r="T38" s="206">
        <v>0</v>
      </c>
      <c r="U38" s="206">
        <v>49.85</v>
      </c>
      <c r="V38" s="206">
        <v>8.67</v>
      </c>
      <c r="W38" s="206">
        <v>14.72</v>
      </c>
      <c r="X38" s="206">
        <v>62.41</v>
      </c>
      <c r="Y38" s="206">
        <v>0</v>
      </c>
      <c r="Z38" s="206">
        <v>58.87</v>
      </c>
      <c r="AA38" s="206">
        <v>33.85</v>
      </c>
      <c r="AB38" s="206">
        <v>0</v>
      </c>
      <c r="AC38" s="206">
        <v>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81.97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187.83</v>
      </c>
      <c r="L39" s="206">
        <v>6.06</v>
      </c>
      <c r="M39" s="206">
        <v>60.46</v>
      </c>
      <c r="N39" s="206">
        <v>49.34</v>
      </c>
      <c r="O39" s="206">
        <v>34.82</v>
      </c>
      <c r="P39" s="206">
        <v>12.66</v>
      </c>
      <c r="Q39" s="206">
        <v>9.1300000000000008</v>
      </c>
      <c r="R39" s="206">
        <v>17.66</v>
      </c>
      <c r="S39" s="206">
        <v>11.02</v>
      </c>
      <c r="T39" s="206">
        <v>0</v>
      </c>
      <c r="U39" s="206">
        <v>49.85</v>
      </c>
      <c r="V39" s="206">
        <v>8.67</v>
      </c>
      <c r="W39" s="206">
        <v>14.72</v>
      </c>
      <c r="X39" s="206">
        <v>62.41</v>
      </c>
      <c r="Y39" s="206">
        <v>0</v>
      </c>
      <c r="Z39" s="206">
        <v>58.87</v>
      </c>
      <c r="AA39" s="206">
        <v>33.85</v>
      </c>
      <c r="AB39" s="206">
        <v>0</v>
      </c>
      <c r="AC39" s="206">
        <v>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81.97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175.3</v>
      </c>
      <c r="L40" s="206">
        <v>6.06</v>
      </c>
      <c r="M40" s="206">
        <v>60.46</v>
      </c>
      <c r="N40" s="206">
        <v>49.34</v>
      </c>
      <c r="O40" s="206">
        <v>34.82</v>
      </c>
      <c r="P40" s="206">
        <v>12.66</v>
      </c>
      <c r="Q40" s="206">
        <v>9.1300000000000008</v>
      </c>
      <c r="R40" s="206">
        <v>17.66</v>
      </c>
      <c r="S40" s="206">
        <v>11.02</v>
      </c>
      <c r="T40" s="206">
        <v>0</v>
      </c>
      <c r="U40" s="206">
        <v>49.85</v>
      </c>
      <c r="V40" s="206">
        <v>8.67</v>
      </c>
      <c r="W40" s="206">
        <v>14.72</v>
      </c>
      <c r="X40" s="206">
        <v>62.41</v>
      </c>
      <c r="Y40" s="206">
        <v>0</v>
      </c>
      <c r="Z40" s="206">
        <v>58.87</v>
      </c>
      <c r="AA40" s="206">
        <v>33.85</v>
      </c>
      <c r="AB40" s="206">
        <v>0</v>
      </c>
      <c r="AC40" s="206">
        <v>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81.97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183.02</v>
      </c>
      <c r="L41" s="206">
        <v>6.06</v>
      </c>
      <c r="M41" s="206">
        <v>60.46</v>
      </c>
      <c r="N41" s="206">
        <v>49.34</v>
      </c>
      <c r="O41" s="206">
        <v>34.82</v>
      </c>
      <c r="P41" s="206">
        <v>12.66</v>
      </c>
      <c r="Q41" s="206">
        <v>9.14</v>
      </c>
      <c r="R41" s="206">
        <v>17.66</v>
      </c>
      <c r="S41" s="206">
        <v>11.02</v>
      </c>
      <c r="T41" s="206">
        <v>0</v>
      </c>
      <c r="U41" s="206">
        <v>49.85</v>
      </c>
      <c r="V41" s="206">
        <v>8.67</v>
      </c>
      <c r="W41" s="206">
        <v>14.72</v>
      </c>
      <c r="X41" s="206">
        <v>62.41</v>
      </c>
      <c r="Y41" s="206">
        <v>0</v>
      </c>
      <c r="Z41" s="206">
        <v>58.87</v>
      </c>
      <c r="AA41" s="206">
        <v>33.85</v>
      </c>
      <c r="AB41" s="206">
        <v>0</v>
      </c>
      <c r="AC41" s="206">
        <v>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81.97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167.59</v>
      </c>
      <c r="L42" s="206">
        <v>6.06</v>
      </c>
      <c r="M42" s="206">
        <v>60.46</v>
      </c>
      <c r="N42" s="206">
        <v>49.34</v>
      </c>
      <c r="O42" s="206">
        <v>34.82</v>
      </c>
      <c r="P42" s="206">
        <v>12.66</v>
      </c>
      <c r="Q42" s="206">
        <v>9.14</v>
      </c>
      <c r="R42" s="206">
        <v>17.66</v>
      </c>
      <c r="S42" s="206">
        <v>11.02</v>
      </c>
      <c r="T42" s="206">
        <v>0</v>
      </c>
      <c r="U42" s="206">
        <v>49.85</v>
      </c>
      <c r="V42" s="206">
        <v>8.67</v>
      </c>
      <c r="W42" s="206">
        <v>14.72</v>
      </c>
      <c r="X42" s="206">
        <v>62.41</v>
      </c>
      <c r="Y42" s="206">
        <v>0</v>
      </c>
      <c r="Z42" s="206">
        <v>58.87</v>
      </c>
      <c r="AA42" s="206">
        <v>33.85</v>
      </c>
      <c r="AB42" s="206">
        <v>0</v>
      </c>
      <c r="AC42" s="206">
        <v>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81.97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174.34</v>
      </c>
      <c r="L43" s="206">
        <v>6.29</v>
      </c>
      <c r="M43" s="206">
        <v>60.46</v>
      </c>
      <c r="N43" s="206">
        <v>49.34</v>
      </c>
      <c r="O43" s="206">
        <v>34.82</v>
      </c>
      <c r="P43" s="206">
        <v>12.66</v>
      </c>
      <c r="Q43" s="206">
        <v>9.14</v>
      </c>
      <c r="R43" s="206">
        <v>17.649999999999999</v>
      </c>
      <c r="S43" s="206">
        <v>11.02</v>
      </c>
      <c r="T43" s="206">
        <v>0</v>
      </c>
      <c r="U43" s="206">
        <v>49.85</v>
      </c>
      <c r="V43" s="206">
        <v>9</v>
      </c>
      <c r="W43" s="206">
        <v>14.72</v>
      </c>
      <c r="X43" s="206">
        <v>62.41</v>
      </c>
      <c r="Y43" s="206">
        <v>0</v>
      </c>
      <c r="Z43" s="206">
        <v>58.87</v>
      </c>
      <c r="AA43" s="206">
        <v>33.840000000000003</v>
      </c>
      <c r="AB43" s="206">
        <v>0</v>
      </c>
      <c r="AC43" s="206">
        <v>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83.76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177.23</v>
      </c>
      <c r="L44" s="206">
        <v>6.13</v>
      </c>
      <c r="M44" s="206">
        <v>60.46</v>
      </c>
      <c r="N44" s="206">
        <v>49.34</v>
      </c>
      <c r="O44" s="206">
        <v>34.82</v>
      </c>
      <c r="P44" s="206">
        <v>12.66</v>
      </c>
      <c r="Q44" s="206">
        <v>9.14</v>
      </c>
      <c r="R44" s="206">
        <v>17.649999999999999</v>
      </c>
      <c r="S44" s="206">
        <v>11.02</v>
      </c>
      <c r="T44" s="206">
        <v>0</v>
      </c>
      <c r="U44" s="206">
        <v>49.85</v>
      </c>
      <c r="V44" s="206">
        <v>9</v>
      </c>
      <c r="W44" s="206">
        <v>14.72</v>
      </c>
      <c r="X44" s="206">
        <v>62.41</v>
      </c>
      <c r="Y44" s="206">
        <v>0</v>
      </c>
      <c r="Z44" s="206">
        <v>58.87</v>
      </c>
      <c r="AA44" s="206">
        <v>33.840000000000003</v>
      </c>
      <c r="AB44" s="206">
        <v>0</v>
      </c>
      <c r="AC44" s="206">
        <v>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83.76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169.52</v>
      </c>
      <c r="L45" s="206">
        <v>6.06</v>
      </c>
      <c r="M45" s="206">
        <v>60.46</v>
      </c>
      <c r="N45" s="206">
        <v>49.34</v>
      </c>
      <c r="O45" s="206">
        <v>34.82</v>
      </c>
      <c r="P45" s="206">
        <v>12.66</v>
      </c>
      <c r="Q45" s="206">
        <v>9.14</v>
      </c>
      <c r="R45" s="206">
        <v>17.649999999999999</v>
      </c>
      <c r="S45" s="206">
        <v>11.02</v>
      </c>
      <c r="T45" s="206">
        <v>0</v>
      </c>
      <c r="U45" s="206">
        <v>49.85</v>
      </c>
      <c r="V45" s="206">
        <v>8.67</v>
      </c>
      <c r="W45" s="206">
        <v>15.28</v>
      </c>
      <c r="X45" s="206">
        <v>62.41</v>
      </c>
      <c r="Y45" s="206">
        <v>0</v>
      </c>
      <c r="Z45" s="206">
        <v>58.87</v>
      </c>
      <c r="AA45" s="206">
        <v>33.840000000000003</v>
      </c>
      <c r="AB45" s="206">
        <v>0</v>
      </c>
      <c r="AC45" s="206">
        <v>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83.76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168.56</v>
      </c>
      <c r="L46" s="206">
        <v>6.06</v>
      </c>
      <c r="M46" s="206">
        <v>60.46</v>
      </c>
      <c r="N46" s="206">
        <v>49.34</v>
      </c>
      <c r="O46" s="206">
        <v>34.82</v>
      </c>
      <c r="P46" s="206">
        <v>12.66</v>
      </c>
      <c r="Q46" s="206">
        <v>9.14</v>
      </c>
      <c r="R46" s="206">
        <v>17.649999999999999</v>
      </c>
      <c r="S46" s="206">
        <v>11.02</v>
      </c>
      <c r="T46" s="206">
        <v>0</v>
      </c>
      <c r="U46" s="206">
        <v>49.85</v>
      </c>
      <c r="V46" s="206">
        <v>8.67</v>
      </c>
      <c r="W46" s="206">
        <v>14.72</v>
      </c>
      <c r="X46" s="206">
        <v>62.49</v>
      </c>
      <c r="Y46" s="206">
        <v>0</v>
      </c>
      <c r="Z46" s="206">
        <v>58.87</v>
      </c>
      <c r="AA46" s="206">
        <v>33.840000000000003</v>
      </c>
      <c r="AB46" s="206">
        <v>0</v>
      </c>
      <c r="AC46" s="206">
        <v>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83.76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140</v>
      </c>
      <c r="L47" s="206">
        <v>0</v>
      </c>
      <c r="M47" s="206">
        <v>60.46</v>
      </c>
      <c r="N47" s="206">
        <v>49.34</v>
      </c>
      <c r="O47" s="206">
        <v>34.82</v>
      </c>
      <c r="P47" s="206">
        <v>12.66</v>
      </c>
      <c r="Q47" s="206">
        <v>4.8899999999999997</v>
      </c>
      <c r="R47" s="206">
        <v>17.649999999999999</v>
      </c>
      <c r="S47" s="206">
        <v>5.7</v>
      </c>
      <c r="T47" s="206">
        <v>0</v>
      </c>
      <c r="U47" s="206">
        <v>49.85</v>
      </c>
      <c r="V47" s="206">
        <v>8.67</v>
      </c>
      <c r="W47" s="206">
        <v>14.72</v>
      </c>
      <c r="X47" s="206">
        <v>62.41</v>
      </c>
      <c r="Y47" s="206">
        <v>0</v>
      </c>
      <c r="Z47" s="206">
        <v>58.87</v>
      </c>
      <c r="AA47" s="206">
        <v>33.840000000000003</v>
      </c>
      <c r="AB47" s="206">
        <v>0</v>
      </c>
      <c r="AC47" s="206">
        <v>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83.76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140</v>
      </c>
      <c r="L48" s="206">
        <v>0</v>
      </c>
      <c r="M48" s="206">
        <v>60.46</v>
      </c>
      <c r="N48" s="206">
        <v>49.34</v>
      </c>
      <c r="O48" s="206">
        <v>34.82</v>
      </c>
      <c r="P48" s="206">
        <v>12.66</v>
      </c>
      <c r="Q48" s="206">
        <v>4.8899999999999997</v>
      </c>
      <c r="R48" s="206">
        <v>17.649999999999999</v>
      </c>
      <c r="S48" s="206">
        <v>5.7</v>
      </c>
      <c r="T48" s="206">
        <v>0</v>
      </c>
      <c r="U48" s="206">
        <v>49.85</v>
      </c>
      <c r="V48" s="206">
        <v>8.67</v>
      </c>
      <c r="W48" s="206">
        <v>14.72</v>
      </c>
      <c r="X48" s="206">
        <v>62.41</v>
      </c>
      <c r="Y48" s="206">
        <v>0</v>
      </c>
      <c r="Z48" s="206">
        <v>58.87</v>
      </c>
      <c r="AA48" s="206">
        <v>33.840000000000003</v>
      </c>
      <c r="AB48" s="206">
        <v>0</v>
      </c>
      <c r="AC48" s="206">
        <v>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83.76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140</v>
      </c>
      <c r="L49" s="206">
        <v>0</v>
      </c>
      <c r="M49" s="206">
        <v>60.46</v>
      </c>
      <c r="N49" s="206">
        <v>49.34</v>
      </c>
      <c r="O49" s="206">
        <v>34.82</v>
      </c>
      <c r="P49" s="206">
        <v>12.66</v>
      </c>
      <c r="Q49" s="206">
        <v>4.95</v>
      </c>
      <c r="R49" s="206">
        <v>17.649999999999999</v>
      </c>
      <c r="S49" s="206">
        <v>5.85</v>
      </c>
      <c r="T49" s="206">
        <v>0</v>
      </c>
      <c r="U49" s="206">
        <v>49.85</v>
      </c>
      <c r="V49" s="206">
        <v>8.67</v>
      </c>
      <c r="W49" s="206">
        <v>14.72</v>
      </c>
      <c r="X49" s="206">
        <v>62.41</v>
      </c>
      <c r="Y49" s="206">
        <v>0</v>
      </c>
      <c r="Z49" s="206">
        <v>58.87</v>
      </c>
      <c r="AA49" s="206">
        <v>33.840000000000003</v>
      </c>
      <c r="AB49" s="206">
        <v>0</v>
      </c>
      <c r="AC49" s="206">
        <v>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83.76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140</v>
      </c>
      <c r="L50" s="206">
        <v>0</v>
      </c>
      <c r="M50" s="206">
        <v>60.46</v>
      </c>
      <c r="N50" s="206">
        <v>49.34</v>
      </c>
      <c r="O50" s="206">
        <v>34.82</v>
      </c>
      <c r="P50" s="206">
        <v>12.66</v>
      </c>
      <c r="Q50" s="206">
        <v>4.95</v>
      </c>
      <c r="R50" s="206">
        <v>17.649999999999999</v>
      </c>
      <c r="S50" s="206">
        <v>5.85</v>
      </c>
      <c r="T50" s="206">
        <v>0</v>
      </c>
      <c r="U50" s="206">
        <v>49.85</v>
      </c>
      <c r="V50" s="206">
        <v>8.67</v>
      </c>
      <c r="W50" s="206">
        <v>14.72</v>
      </c>
      <c r="X50" s="206">
        <v>62.41</v>
      </c>
      <c r="Y50" s="206">
        <v>0</v>
      </c>
      <c r="Z50" s="206">
        <v>58.87</v>
      </c>
      <c r="AA50" s="206">
        <v>33.840000000000003</v>
      </c>
      <c r="AB50" s="206">
        <v>0</v>
      </c>
      <c r="AC50" s="206">
        <v>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83.76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140</v>
      </c>
      <c r="L51" s="206">
        <v>0</v>
      </c>
      <c r="M51" s="206">
        <v>60.46</v>
      </c>
      <c r="N51" s="206">
        <v>49.34</v>
      </c>
      <c r="O51" s="206">
        <v>34.82</v>
      </c>
      <c r="P51" s="206">
        <v>12.66</v>
      </c>
      <c r="Q51" s="206">
        <v>4.95</v>
      </c>
      <c r="R51" s="206">
        <v>17.649999999999999</v>
      </c>
      <c r="S51" s="206">
        <v>5.83</v>
      </c>
      <c r="T51" s="206">
        <v>0</v>
      </c>
      <c r="U51" s="206">
        <v>49.85</v>
      </c>
      <c r="V51" s="206">
        <v>8.67</v>
      </c>
      <c r="W51" s="206">
        <v>14.72</v>
      </c>
      <c r="X51" s="206">
        <v>62.41</v>
      </c>
      <c r="Y51" s="206">
        <v>0</v>
      </c>
      <c r="Z51" s="206">
        <v>58.87</v>
      </c>
      <c r="AA51" s="206">
        <v>33.840000000000003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83.76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140</v>
      </c>
      <c r="L52" s="206">
        <v>0</v>
      </c>
      <c r="M52" s="206">
        <v>60.46</v>
      </c>
      <c r="N52" s="206">
        <v>49.34</v>
      </c>
      <c r="O52" s="206">
        <v>34.82</v>
      </c>
      <c r="P52" s="206">
        <v>12.66</v>
      </c>
      <c r="Q52" s="206">
        <v>4.95</v>
      </c>
      <c r="R52" s="206">
        <v>17.649999999999999</v>
      </c>
      <c r="S52" s="206">
        <v>5.83</v>
      </c>
      <c r="T52" s="206">
        <v>0</v>
      </c>
      <c r="U52" s="206">
        <v>49.85</v>
      </c>
      <c r="V52" s="206">
        <v>8.67</v>
      </c>
      <c r="W52" s="206">
        <v>14.72</v>
      </c>
      <c r="X52" s="206">
        <v>62.41</v>
      </c>
      <c r="Y52" s="206">
        <v>0</v>
      </c>
      <c r="Z52" s="206">
        <v>58.87</v>
      </c>
      <c r="AA52" s="206">
        <v>33.840000000000003</v>
      </c>
      <c r="AB52" s="206">
        <v>0</v>
      </c>
      <c r="AC52" s="206">
        <v>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83.76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140</v>
      </c>
      <c r="L53" s="206">
        <v>0</v>
      </c>
      <c r="M53" s="206">
        <v>60.46</v>
      </c>
      <c r="N53" s="206">
        <v>49.34</v>
      </c>
      <c r="O53" s="206">
        <v>34.82</v>
      </c>
      <c r="P53" s="206">
        <v>12.66</v>
      </c>
      <c r="Q53" s="206">
        <v>4.95</v>
      </c>
      <c r="R53" s="206">
        <v>17.649999999999999</v>
      </c>
      <c r="S53" s="206">
        <v>5.83</v>
      </c>
      <c r="T53" s="206">
        <v>0</v>
      </c>
      <c r="U53" s="206">
        <v>49.85</v>
      </c>
      <c r="V53" s="206">
        <v>8.67</v>
      </c>
      <c r="W53" s="206">
        <v>14.72</v>
      </c>
      <c r="X53" s="206">
        <v>62.4</v>
      </c>
      <c r="Y53" s="206">
        <v>0</v>
      </c>
      <c r="Z53" s="206">
        <v>58.87</v>
      </c>
      <c r="AA53" s="206">
        <v>33.840000000000003</v>
      </c>
      <c r="AB53" s="206">
        <v>0</v>
      </c>
      <c r="AC53" s="206">
        <v>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83.76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140</v>
      </c>
      <c r="L54" s="206">
        <v>0</v>
      </c>
      <c r="M54" s="206">
        <v>60.46</v>
      </c>
      <c r="N54" s="206">
        <v>49.34</v>
      </c>
      <c r="O54" s="206">
        <v>34.82</v>
      </c>
      <c r="P54" s="206">
        <v>12.66</v>
      </c>
      <c r="Q54" s="206">
        <v>4.95</v>
      </c>
      <c r="R54" s="206">
        <v>17.649999999999999</v>
      </c>
      <c r="S54" s="206">
        <v>5.83</v>
      </c>
      <c r="T54" s="206">
        <v>0</v>
      </c>
      <c r="U54" s="206">
        <v>49.85</v>
      </c>
      <c r="V54" s="206">
        <v>8.67</v>
      </c>
      <c r="W54" s="206">
        <v>14.72</v>
      </c>
      <c r="X54" s="206">
        <v>62.4</v>
      </c>
      <c r="Y54" s="206">
        <v>0</v>
      </c>
      <c r="Z54" s="206">
        <v>58.87</v>
      </c>
      <c r="AA54" s="206">
        <v>33.840000000000003</v>
      </c>
      <c r="AB54" s="206">
        <v>0</v>
      </c>
      <c r="AC54" s="206">
        <v>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83.76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168.56</v>
      </c>
      <c r="L55" s="206">
        <v>6.75</v>
      </c>
      <c r="M55" s="206">
        <v>60.46</v>
      </c>
      <c r="N55" s="206">
        <v>49.34</v>
      </c>
      <c r="O55" s="206">
        <v>34.82</v>
      </c>
      <c r="P55" s="206">
        <v>12.66</v>
      </c>
      <c r="Q55" s="206">
        <v>9.14</v>
      </c>
      <c r="R55" s="206">
        <v>17.649999999999999</v>
      </c>
      <c r="S55" s="206">
        <v>11.02</v>
      </c>
      <c r="T55" s="206">
        <v>0</v>
      </c>
      <c r="U55" s="206">
        <v>49.85</v>
      </c>
      <c r="V55" s="206">
        <v>8.67</v>
      </c>
      <c r="W55" s="206">
        <v>14.72</v>
      </c>
      <c r="X55" s="206">
        <v>62.41</v>
      </c>
      <c r="Y55" s="206">
        <v>0</v>
      </c>
      <c r="Z55" s="206">
        <v>58.87</v>
      </c>
      <c r="AA55" s="206">
        <v>33.840000000000003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83.76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176.26</v>
      </c>
      <c r="L56" s="206">
        <v>6.75</v>
      </c>
      <c r="M56" s="206">
        <v>60.46</v>
      </c>
      <c r="N56" s="206">
        <v>49.34</v>
      </c>
      <c r="O56" s="206">
        <v>34.82</v>
      </c>
      <c r="P56" s="206">
        <v>12.66</v>
      </c>
      <c r="Q56" s="206">
        <v>9.14</v>
      </c>
      <c r="R56" s="206">
        <v>17.649999999999999</v>
      </c>
      <c r="S56" s="206">
        <v>11.02</v>
      </c>
      <c r="T56" s="206">
        <v>0</v>
      </c>
      <c r="U56" s="206">
        <v>49.85</v>
      </c>
      <c r="V56" s="206">
        <v>8.67</v>
      </c>
      <c r="W56" s="206">
        <v>14.72</v>
      </c>
      <c r="X56" s="206">
        <v>62.41</v>
      </c>
      <c r="Y56" s="206">
        <v>0</v>
      </c>
      <c r="Z56" s="206">
        <v>58.87</v>
      </c>
      <c r="AA56" s="206">
        <v>33.840000000000003</v>
      </c>
      <c r="AB56" s="206">
        <v>0</v>
      </c>
      <c r="AC56" s="206">
        <v>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83.76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198.42</v>
      </c>
      <c r="L57" s="206">
        <v>6.74</v>
      </c>
      <c r="M57" s="206">
        <v>60.46</v>
      </c>
      <c r="N57" s="206">
        <v>49.34</v>
      </c>
      <c r="O57" s="206">
        <v>34.82</v>
      </c>
      <c r="P57" s="206">
        <v>12.66</v>
      </c>
      <c r="Q57" s="206">
        <v>9.14</v>
      </c>
      <c r="R57" s="206">
        <v>17.649999999999999</v>
      </c>
      <c r="S57" s="206">
        <v>11.02</v>
      </c>
      <c r="T57" s="206">
        <v>0</v>
      </c>
      <c r="U57" s="206">
        <v>49.85</v>
      </c>
      <c r="V57" s="206">
        <v>8.67</v>
      </c>
      <c r="W57" s="206">
        <v>14.72</v>
      </c>
      <c r="X57" s="206">
        <v>62.4</v>
      </c>
      <c r="Y57" s="206">
        <v>0</v>
      </c>
      <c r="Z57" s="206">
        <v>58.87</v>
      </c>
      <c r="AA57" s="206">
        <v>33.840000000000003</v>
      </c>
      <c r="AB57" s="206">
        <v>0</v>
      </c>
      <c r="AC57" s="206">
        <v>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83.76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184.87</v>
      </c>
      <c r="L58" s="206">
        <v>6.74</v>
      </c>
      <c r="M58" s="206">
        <v>60.46</v>
      </c>
      <c r="N58" s="206">
        <v>49.34</v>
      </c>
      <c r="O58" s="206">
        <v>34.82</v>
      </c>
      <c r="P58" s="206">
        <v>12.66</v>
      </c>
      <c r="Q58" s="206">
        <v>9.14</v>
      </c>
      <c r="R58" s="206">
        <v>17.649999999999999</v>
      </c>
      <c r="S58" s="206">
        <v>11.02</v>
      </c>
      <c r="T58" s="206">
        <v>0</v>
      </c>
      <c r="U58" s="206">
        <v>49.85</v>
      </c>
      <c r="V58" s="206">
        <v>8.67</v>
      </c>
      <c r="W58" s="206">
        <v>14.72</v>
      </c>
      <c r="X58" s="206">
        <v>62.4</v>
      </c>
      <c r="Y58" s="206">
        <v>0</v>
      </c>
      <c r="Z58" s="206">
        <v>58.87</v>
      </c>
      <c r="AA58" s="206">
        <v>33.840000000000003</v>
      </c>
      <c r="AB58" s="206">
        <v>0</v>
      </c>
      <c r="AC58" s="206">
        <v>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83.76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169.52</v>
      </c>
      <c r="L59" s="206">
        <v>6.74</v>
      </c>
      <c r="M59" s="206">
        <v>60.46</v>
      </c>
      <c r="N59" s="206">
        <v>49.34</v>
      </c>
      <c r="O59" s="206">
        <v>34.82</v>
      </c>
      <c r="P59" s="206">
        <v>12.66</v>
      </c>
      <c r="Q59" s="206">
        <v>9.14</v>
      </c>
      <c r="R59" s="206">
        <v>17.649999999999999</v>
      </c>
      <c r="S59" s="206">
        <v>11.02</v>
      </c>
      <c r="T59" s="206">
        <v>0</v>
      </c>
      <c r="U59" s="206">
        <v>49.85</v>
      </c>
      <c r="V59" s="206">
        <v>8.67</v>
      </c>
      <c r="W59" s="206">
        <v>14.72</v>
      </c>
      <c r="X59" s="206">
        <v>62.4</v>
      </c>
      <c r="Y59" s="206">
        <v>0</v>
      </c>
      <c r="Z59" s="206">
        <v>58.87</v>
      </c>
      <c r="AA59" s="206">
        <v>33.840000000000003</v>
      </c>
      <c r="AB59" s="206">
        <v>0</v>
      </c>
      <c r="AC59" s="206">
        <v>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83.76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162.78</v>
      </c>
      <c r="L60" s="206">
        <v>6.74</v>
      </c>
      <c r="M60" s="206">
        <v>60.46</v>
      </c>
      <c r="N60" s="206">
        <v>49.34</v>
      </c>
      <c r="O60" s="206">
        <v>34.82</v>
      </c>
      <c r="P60" s="206">
        <v>12.66</v>
      </c>
      <c r="Q60" s="206">
        <v>9.14</v>
      </c>
      <c r="R60" s="206">
        <v>17.649999999999999</v>
      </c>
      <c r="S60" s="206">
        <v>11.02</v>
      </c>
      <c r="T60" s="206">
        <v>0</v>
      </c>
      <c r="U60" s="206">
        <v>49.85</v>
      </c>
      <c r="V60" s="206">
        <v>8.67</v>
      </c>
      <c r="W60" s="206">
        <v>14.72</v>
      </c>
      <c r="X60" s="206">
        <v>62.4</v>
      </c>
      <c r="Y60" s="206">
        <v>0</v>
      </c>
      <c r="Z60" s="206">
        <v>58.87</v>
      </c>
      <c r="AA60" s="206">
        <v>33.840000000000003</v>
      </c>
      <c r="AB60" s="206">
        <v>0</v>
      </c>
      <c r="AC60" s="206">
        <v>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83.76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159.88999999999999</v>
      </c>
      <c r="L61" s="206">
        <v>6.74</v>
      </c>
      <c r="M61" s="206">
        <v>60.46</v>
      </c>
      <c r="N61" s="206">
        <v>49.34</v>
      </c>
      <c r="O61" s="206">
        <v>34.82</v>
      </c>
      <c r="P61" s="206">
        <v>12.66</v>
      </c>
      <c r="Q61" s="206">
        <v>9.14</v>
      </c>
      <c r="R61" s="206">
        <v>17.649999999999999</v>
      </c>
      <c r="S61" s="206">
        <v>11.02</v>
      </c>
      <c r="T61" s="206">
        <v>0</v>
      </c>
      <c r="U61" s="206">
        <v>49.85</v>
      </c>
      <c r="V61" s="206">
        <v>8.67</v>
      </c>
      <c r="W61" s="206">
        <v>14.72</v>
      </c>
      <c r="X61" s="206">
        <v>62.4</v>
      </c>
      <c r="Y61" s="206">
        <v>0</v>
      </c>
      <c r="Z61" s="206">
        <v>58.87</v>
      </c>
      <c r="AA61" s="206">
        <v>33.840000000000003</v>
      </c>
      <c r="AB61" s="206">
        <v>0</v>
      </c>
      <c r="AC61" s="206">
        <v>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83.76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140</v>
      </c>
      <c r="L62" s="206">
        <v>6.74</v>
      </c>
      <c r="M62" s="206">
        <v>60.46</v>
      </c>
      <c r="N62" s="206">
        <v>49.34</v>
      </c>
      <c r="O62" s="206">
        <v>34.82</v>
      </c>
      <c r="P62" s="206">
        <v>12.66</v>
      </c>
      <c r="Q62" s="206">
        <v>9.14</v>
      </c>
      <c r="R62" s="206">
        <v>17.649999999999999</v>
      </c>
      <c r="S62" s="206">
        <v>11.02</v>
      </c>
      <c r="T62" s="206">
        <v>0</v>
      </c>
      <c r="U62" s="206">
        <v>49.85</v>
      </c>
      <c r="V62" s="206">
        <v>8.67</v>
      </c>
      <c r="W62" s="206">
        <v>14.72</v>
      </c>
      <c r="X62" s="206">
        <v>62.4</v>
      </c>
      <c r="Y62" s="206">
        <v>0</v>
      </c>
      <c r="Z62" s="206">
        <v>58.87</v>
      </c>
      <c r="AA62" s="206">
        <v>33.840000000000003</v>
      </c>
      <c r="AB62" s="206">
        <v>0</v>
      </c>
      <c r="AC62" s="206">
        <v>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83.76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173.37</v>
      </c>
      <c r="L63" s="206">
        <v>6.74</v>
      </c>
      <c r="M63" s="206">
        <v>60.46</v>
      </c>
      <c r="N63" s="206">
        <v>49.34</v>
      </c>
      <c r="O63" s="206">
        <v>34.82</v>
      </c>
      <c r="P63" s="206">
        <v>12.66</v>
      </c>
      <c r="Q63" s="206">
        <v>9.14</v>
      </c>
      <c r="R63" s="206">
        <v>17.649999999999999</v>
      </c>
      <c r="S63" s="206">
        <v>11.02</v>
      </c>
      <c r="T63" s="206">
        <v>0</v>
      </c>
      <c r="U63" s="206">
        <v>49.85</v>
      </c>
      <c r="V63" s="206">
        <v>7.59</v>
      </c>
      <c r="W63" s="206">
        <v>14.72</v>
      </c>
      <c r="X63" s="206">
        <v>62.41</v>
      </c>
      <c r="Y63" s="206">
        <v>0</v>
      </c>
      <c r="Z63" s="206">
        <v>58.87</v>
      </c>
      <c r="AA63" s="206">
        <v>33.840000000000003</v>
      </c>
      <c r="AB63" s="206">
        <v>0</v>
      </c>
      <c r="AC63" s="206">
        <v>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83.76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173.37</v>
      </c>
      <c r="L64" s="206">
        <v>6.74</v>
      </c>
      <c r="M64" s="206">
        <v>60.46</v>
      </c>
      <c r="N64" s="206">
        <v>49.34</v>
      </c>
      <c r="O64" s="206">
        <v>34.82</v>
      </c>
      <c r="P64" s="206">
        <v>12.66</v>
      </c>
      <c r="Q64" s="206">
        <v>9.14</v>
      </c>
      <c r="R64" s="206">
        <v>17.649999999999999</v>
      </c>
      <c r="S64" s="206">
        <v>11.02</v>
      </c>
      <c r="T64" s="206">
        <v>0</v>
      </c>
      <c r="U64" s="206">
        <v>49.85</v>
      </c>
      <c r="V64" s="206">
        <v>8.67</v>
      </c>
      <c r="W64" s="206">
        <v>14.72</v>
      </c>
      <c r="X64" s="206">
        <v>62.41</v>
      </c>
      <c r="Y64" s="206">
        <v>0</v>
      </c>
      <c r="Z64" s="206">
        <v>58.87</v>
      </c>
      <c r="AA64" s="206">
        <v>33.840000000000003</v>
      </c>
      <c r="AB64" s="206">
        <v>0</v>
      </c>
      <c r="AC64" s="206">
        <v>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83.76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173.37</v>
      </c>
      <c r="L65" s="206">
        <v>6.74</v>
      </c>
      <c r="M65" s="206">
        <v>60.46</v>
      </c>
      <c r="N65" s="206">
        <v>49.34</v>
      </c>
      <c r="O65" s="206">
        <v>34.82</v>
      </c>
      <c r="P65" s="206">
        <v>12.66</v>
      </c>
      <c r="Q65" s="206">
        <v>9.1300000000000008</v>
      </c>
      <c r="R65" s="206">
        <v>17.649999999999999</v>
      </c>
      <c r="S65" s="206">
        <v>11.02</v>
      </c>
      <c r="T65" s="206">
        <v>0</v>
      </c>
      <c r="U65" s="206">
        <v>49.85</v>
      </c>
      <c r="V65" s="206">
        <v>8.67</v>
      </c>
      <c r="W65" s="206">
        <v>14.72</v>
      </c>
      <c r="X65" s="206">
        <v>62.41</v>
      </c>
      <c r="Y65" s="206">
        <v>0</v>
      </c>
      <c r="Z65" s="206">
        <v>58.87</v>
      </c>
      <c r="AA65" s="206">
        <v>33.840000000000003</v>
      </c>
      <c r="AB65" s="206">
        <v>0</v>
      </c>
      <c r="AC65" s="206">
        <v>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83.76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173.37</v>
      </c>
      <c r="L66" s="206">
        <v>6.74</v>
      </c>
      <c r="M66" s="206">
        <v>60.46</v>
      </c>
      <c r="N66" s="206">
        <v>49.34</v>
      </c>
      <c r="O66" s="206">
        <v>34.82</v>
      </c>
      <c r="P66" s="206">
        <v>12.66</v>
      </c>
      <c r="Q66" s="206">
        <v>9.1300000000000008</v>
      </c>
      <c r="R66" s="206">
        <v>17.649999999999999</v>
      </c>
      <c r="S66" s="206">
        <v>11.02</v>
      </c>
      <c r="T66" s="206">
        <v>0</v>
      </c>
      <c r="U66" s="206">
        <v>49.85</v>
      </c>
      <c r="V66" s="206">
        <v>8.67</v>
      </c>
      <c r="W66" s="206">
        <v>14.72</v>
      </c>
      <c r="X66" s="206">
        <v>62.41</v>
      </c>
      <c r="Y66" s="206">
        <v>0</v>
      </c>
      <c r="Z66" s="206">
        <v>58.87</v>
      </c>
      <c r="AA66" s="206">
        <v>33.840000000000003</v>
      </c>
      <c r="AB66" s="206">
        <v>0</v>
      </c>
      <c r="AC66" s="206">
        <v>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83.76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173.37</v>
      </c>
      <c r="L67" s="206">
        <v>6.75</v>
      </c>
      <c r="M67" s="206">
        <v>60.46</v>
      </c>
      <c r="N67" s="206">
        <v>49.34</v>
      </c>
      <c r="O67" s="206">
        <v>34.82</v>
      </c>
      <c r="P67" s="206">
        <v>12.66</v>
      </c>
      <c r="Q67" s="206">
        <v>9.1300000000000008</v>
      </c>
      <c r="R67" s="206">
        <v>17.649999999999999</v>
      </c>
      <c r="S67" s="206">
        <v>11.02</v>
      </c>
      <c r="T67" s="206">
        <v>0</v>
      </c>
      <c r="U67" s="206">
        <v>49.85</v>
      </c>
      <c r="V67" s="206">
        <v>8.67</v>
      </c>
      <c r="W67" s="206">
        <v>14.72</v>
      </c>
      <c r="X67" s="206">
        <v>62.41</v>
      </c>
      <c r="Y67" s="206">
        <v>0</v>
      </c>
      <c r="Z67" s="206">
        <v>58.87</v>
      </c>
      <c r="AA67" s="206">
        <v>33.840000000000003</v>
      </c>
      <c r="AB67" s="206">
        <v>0</v>
      </c>
      <c r="AC67" s="206">
        <v>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83.76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149.94</v>
      </c>
      <c r="L68" s="206">
        <v>6.75</v>
      </c>
      <c r="M68" s="206">
        <v>60.46</v>
      </c>
      <c r="N68" s="206">
        <v>49.34</v>
      </c>
      <c r="O68" s="206">
        <v>34.82</v>
      </c>
      <c r="P68" s="206">
        <v>12.66</v>
      </c>
      <c r="Q68" s="206">
        <v>9.1300000000000008</v>
      </c>
      <c r="R68" s="206">
        <v>17.649999999999999</v>
      </c>
      <c r="S68" s="206">
        <v>11.02</v>
      </c>
      <c r="T68" s="206">
        <v>0</v>
      </c>
      <c r="U68" s="206">
        <v>49.85</v>
      </c>
      <c r="V68" s="206">
        <v>8.67</v>
      </c>
      <c r="W68" s="206">
        <v>14.72</v>
      </c>
      <c r="X68" s="206">
        <v>62.41</v>
      </c>
      <c r="Y68" s="206">
        <v>0</v>
      </c>
      <c r="Z68" s="206">
        <v>58.87</v>
      </c>
      <c r="AA68" s="206">
        <v>33.85</v>
      </c>
      <c r="AB68" s="206">
        <v>0</v>
      </c>
      <c r="AC68" s="206">
        <v>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83.76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149.29</v>
      </c>
      <c r="L69" s="206">
        <v>6.74</v>
      </c>
      <c r="M69" s="206">
        <v>60.46</v>
      </c>
      <c r="N69" s="206">
        <v>49.34</v>
      </c>
      <c r="O69" s="206">
        <v>34.82</v>
      </c>
      <c r="P69" s="206">
        <v>12.66</v>
      </c>
      <c r="Q69" s="206">
        <v>9.1300000000000008</v>
      </c>
      <c r="R69" s="206">
        <v>17.66</v>
      </c>
      <c r="S69" s="206">
        <v>11.02</v>
      </c>
      <c r="T69" s="206">
        <v>0</v>
      </c>
      <c r="U69" s="206">
        <v>49.85</v>
      </c>
      <c r="V69" s="206">
        <v>8.67</v>
      </c>
      <c r="W69" s="206">
        <v>14.72</v>
      </c>
      <c r="X69" s="206">
        <v>62.41</v>
      </c>
      <c r="Y69" s="206">
        <v>0</v>
      </c>
      <c r="Z69" s="206">
        <v>58.87</v>
      </c>
      <c r="AA69" s="206">
        <v>33.85</v>
      </c>
      <c r="AB69" s="206">
        <v>0</v>
      </c>
      <c r="AC69" s="206">
        <v>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83.76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149.29</v>
      </c>
      <c r="L70" s="206">
        <v>7</v>
      </c>
      <c r="M70" s="206">
        <v>60.46</v>
      </c>
      <c r="N70" s="206">
        <v>49.34</v>
      </c>
      <c r="O70" s="206">
        <v>34.82</v>
      </c>
      <c r="P70" s="206">
        <v>12.66</v>
      </c>
      <c r="Q70" s="206">
        <v>9.1300000000000008</v>
      </c>
      <c r="R70" s="206">
        <v>17.649999999999999</v>
      </c>
      <c r="S70" s="206">
        <v>11.02</v>
      </c>
      <c r="T70" s="206">
        <v>0</v>
      </c>
      <c r="U70" s="206">
        <v>49.85</v>
      </c>
      <c r="V70" s="206">
        <v>8.67</v>
      </c>
      <c r="W70" s="206">
        <v>14.72</v>
      </c>
      <c r="X70" s="206">
        <v>62.41</v>
      </c>
      <c r="Y70" s="206">
        <v>0</v>
      </c>
      <c r="Z70" s="206">
        <v>58.87</v>
      </c>
      <c r="AA70" s="206">
        <v>33.85</v>
      </c>
      <c r="AB70" s="206">
        <v>0</v>
      </c>
      <c r="AC70" s="206">
        <v>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83.76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149.29</v>
      </c>
      <c r="L71" s="206">
        <v>6.74</v>
      </c>
      <c r="M71" s="206">
        <v>60.46</v>
      </c>
      <c r="N71" s="206">
        <v>49.34</v>
      </c>
      <c r="O71" s="206">
        <v>34.82</v>
      </c>
      <c r="P71" s="206">
        <v>12.66</v>
      </c>
      <c r="Q71" s="206">
        <v>9.1300000000000008</v>
      </c>
      <c r="R71" s="206">
        <v>17.649999999999999</v>
      </c>
      <c r="S71" s="206">
        <v>11.02</v>
      </c>
      <c r="T71" s="206">
        <v>0</v>
      </c>
      <c r="U71" s="206">
        <v>49.85</v>
      </c>
      <c r="V71" s="206">
        <v>8.67</v>
      </c>
      <c r="W71" s="206">
        <v>14.72</v>
      </c>
      <c r="X71" s="206">
        <v>62.41</v>
      </c>
      <c r="Y71" s="206">
        <v>0</v>
      </c>
      <c r="Z71" s="206">
        <v>58.87</v>
      </c>
      <c r="AA71" s="206">
        <v>33.85</v>
      </c>
      <c r="AB71" s="206">
        <v>0</v>
      </c>
      <c r="AC71" s="206">
        <v>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81.97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46.5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149.29</v>
      </c>
      <c r="L72" s="206">
        <v>6.74</v>
      </c>
      <c r="M72" s="206">
        <v>60.46</v>
      </c>
      <c r="N72" s="206">
        <v>49.34</v>
      </c>
      <c r="O72" s="206">
        <v>34.82</v>
      </c>
      <c r="P72" s="206">
        <v>12.66</v>
      </c>
      <c r="Q72" s="206">
        <v>9.1300000000000008</v>
      </c>
      <c r="R72" s="206">
        <v>17.649999999999999</v>
      </c>
      <c r="S72" s="206">
        <v>11.02</v>
      </c>
      <c r="T72" s="206">
        <v>0</v>
      </c>
      <c r="U72" s="206">
        <v>49.85</v>
      </c>
      <c r="V72" s="206">
        <v>8.67</v>
      </c>
      <c r="W72" s="206">
        <v>14.72</v>
      </c>
      <c r="X72" s="206">
        <v>62.41</v>
      </c>
      <c r="Y72" s="206">
        <v>0</v>
      </c>
      <c r="Z72" s="206">
        <v>58.87</v>
      </c>
      <c r="AA72" s="206">
        <v>33.85</v>
      </c>
      <c r="AB72" s="206">
        <v>0</v>
      </c>
      <c r="AC72" s="206">
        <v>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77.44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26.3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185.15</v>
      </c>
      <c r="L73" s="206">
        <v>6.74</v>
      </c>
      <c r="M73" s="206">
        <v>60.46</v>
      </c>
      <c r="N73" s="206">
        <v>49.34</v>
      </c>
      <c r="O73" s="206">
        <v>34.82</v>
      </c>
      <c r="P73" s="206">
        <v>12.66</v>
      </c>
      <c r="Q73" s="206">
        <v>9.1300000000000008</v>
      </c>
      <c r="R73" s="206">
        <v>17.649999999999999</v>
      </c>
      <c r="S73" s="206">
        <v>11.02</v>
      </c>
      <c r="T73" s="206">
        <v>0</v>
      </c>
      <c r="U73" s="206">
        <v>49.85</v>
      </c>
      <c r="V73" s="206">
        <v>8.67</v>
      </c>
      <c r="W73" s="206">
        <v>14.72</v>
      </c>
      <c r="X73" s="206">
        <v>62.41</v>
      </c>
      <c r="Y73" s="206">
        <v>0</v>
      </c>
      <c r="Z73" s="206">
        <v>58.87</v>
      </c>
      <c r="AA73" s="206">
        <v>33.85</v>
      </c>
      <c r="AB73" s="206">
        <v>0</v>
      </c>
      <c r="AC73" s="206">
        <v>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77.44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6.97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197.45</v>
      </c>
      <c r="L74" s="206">
        <v>6.74</v>
      </c>
      <c r="M74" s="206">
        <v>60.46</v>
      </c>
      <c r="N74" s="206">
        <v>49.34</v>
      </c>
      <c r="O74" s="206">
        <v>34.82</v>
      </c>
      <c r="P74" s="206">
        <v>12.66</v>
      </c>
      <c r="Q74" s="206">
        <v>9.1300000000000008</v>
      </c>
      <c r="R74" s="206">
        <v>17.649999999999999</v>
      </c>
      <c r="S74" s="206">
        <v>11.02</v>
      </c>
      <c r="T74" s="206">
        <v>0</v>
      </c>
      <c r="U74" s="206">
        <v>49.85</v>
      </c>
      <c r="V74" s="206">
        <v>8.67</v>
      </c>
      <c r="W74" s="206">
        <v>14.72</v>
      </c>
      <c r="X74" s="206">
        <v>62.41</v>
      </c>
      <c r="Y74" s="206">
        <v>0</v>
      </c>
      <c r="Z74" s="206">
        <v>58.87</v>
      </c>
      <c r="AA74" s="206">
        <v>33.85</v>
      </c>
      <c r="AB74" s="206">
        <v>0</v>
      </c>
      <c r="AC74" s="206">
        <v>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77.44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197.45</v>
      </c>
      <c r="L75" s="206">
        <v>6.74</v>
      </c>
      <c r="M75" s="206">
        <v>60.46</v>
      </c>
      <c r="N75" s="206">
        <v>49.34</v>
      </c>
      <c r="O75" s="206">
        <v>34.82</v>
      </c>
      <c r="P75" s="206">
        <v>12.66</v>
      </c>
      <c r="Q75" s="206">
        <v>9.1300000000000008</v>
      </c>
      <c r="R75" s="206">
        <v>17.649999999999999</v>
      </c>
      <c r="S75" s="206">
        <v>11.02</v>
      </c>
      <c r="T75" s="206">
        <v>0</v>
      </c>
      <c r="U75" s="206">
        <v>49.85</v>
      </c>
      <c r="V75" s="206">
        <v>8.67</v>
      </c>
      <c r="W75" s="206">
        <v>14.72</v>
      </c>
      <c r="X75" s="206">
        <v>62.41</v>
      </c>
      <c r="Y75" s="206">
        <v>0</v>
      </c>
      <c r="Z75" s="206">
        <v>58.87</v>
      </c>
      <c r="AA75" s="206">
        <v>33.85</v>
      </c>
      <c r="AB75" s="206">
        <v>0</v>
      </c>
      <c r="AC75" s="206">
        <v>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77.44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197.45</v>
      </c>
      <c r="L76" s="206">
        <v>6.74</v>
      </c>
      <c r="M76" s="206">
        <v>60.46</v>
      </c>
      <c r="N76" s="206">
        <v>49.34</v>
      </c>
      <c r="O76" s="206">
        <v>34.82</v>
      </c>
      <c r="P76" s="206">
        <v>12.66</v>
      </c>
      <c r="Q76" s="206">
        <v>9.1300000000000008</v>
      </c>
      <c r="R76" s="206">
        <v>17.66</v>
      </c>
      <c r="S76" s="206">
        <v>11.02</v>
      </c>
      <c r="T76" s="206">
        <v>0</v>
      </c>
      <c r="U76" s="206">
        <v>49.85</v>
      </c>
      <c r="V76" s="206">
        <v>8.67</v>
      </c>
      <c r="W76" s="206">
        <v>14.72</v>
      </c>
      <c r="X76" s="206">
        <v>49.08</v>
      </c>
      <c r="Y76" s="206">
        <v>0</v>
      </c>
      <c r="Z76" s="206">
        <v>58.87</v>
      </c>
      <c r="AA76" s="206">
        <v>33.85</v>
      </c>
      <c r="AB76" s="206">
        <v>0</v>
      </c>
      <c r="AC76" s="206">
        <v>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77.44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197.45</v>
      </c>
      <c r="L77" s="206">
        <v>6.74</v>
      </c>
      <c r="M77" s="206">
        <v>60.46</v>
      </c>
      <c r="N77" s="206">
        <v>49.34</v>
      </c>
      <c r="O77" s="206">
        <v>34.82</v>
      </c>
      <c r="P77" s="206">
        <v>12.66</v>
      </c>
      <c r="Q77" s="206">
        <v>9.1300000000000008</v>
      </c>
      <c r="R77" s="206">
        <v>17.66</v>
      </c>
      <c r="S77" s="206">
        <v>11.02</v>
      </c>
      <c r="T77" s="206">
        <v>0</v>
      </c>
      <c r="U77" s="206">
        <v>49.85</v>
      </c>
      <c r="V77" s="206">
        <v>8.67</v>
      </c>
      <c r="W77" s="206">
        <v>14.72</v>
      </c>
      <c r="X77" s="206">
        <v>58.35</v>
      </c>
      <c r="Y77" s="206">
        <v>0</v>
      </c>
      <c r="Z77" s="206">
        <v>58.87</v>
      </c>
      <c r="AA77" s="206">
        <v>33.85</v>
      </c>
      <c r="AB77" s="206">
        <v>0</v>
      </c>
      <c r="AC77" s="206">
        <v>9.07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197.45</v>
      </c>
      <c r="L78" s="206">
        <v>6.74</v>
      </c>
      <c r="M78" s="206">
        <v>60.46</v>
      </c>
      <c r="N78" s="206">
        <v>49.34</v>
      </c>
      <c r="O78" s="206">
        <v>34.82</v>
      </c>
      <c r="P78" s="206">
        <v>12.66</v>
      </c>
      <c r="Q78" s="206">
        <v>9.1300000000000008</v>
      </c>
      <c r="R78" s="206">
        <v>17.66</v>
      </c>
      <c r="S78" s="206">
        <v>11.02</v>
      </c>
      <c r="T78" s="206">
        <v>0</v>
      </c>
      <c r="U78" s="206">
        <v>49.85</v>
      </c>
      <c r="V78" s="206">
        <v>8.67</v>
      </c>
      <c r="W78" s="206">
        <v>14.72</v>
      </c>
      <c r="X78" s="206">
        <v>62.41</v>
      </c>
      <c r="Y78" s="206">
        <v>0</v>
      </c>
      <c r="Z78" s="206">
        <v>58.87</v>
      </c>
      <c r="AA78" s="206">
        <v>33.85</v>
      </c>
      <c r="AB78" s="206">
        <v>0</v>
      </c>
      <c r="AC78" s="206">
        <v>9.07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197.45</v>
      </c>
      <c r="L79" s="206">
        <v>6.74</v>
      </c>
      <c r="M79" s="206">
        <v>60.46</v>
      </c>
      <c r="N79" s="206">
        <v>49.34</v>
      </c>
      <c r="O79" s="206">
        <v>34.82</v>
      </c>
      <c r="P79" s="206">
        <v>12.66</v>
      </c>
      <c r="Q79" s="206">
        <v>9.1300000000000008</v>
      </c>
      <c r="R79" s="206">
        <v>17.66</v>
      </c>
      <c r="S79" s="206">
        <v>11.02</v>
      </c>
      <c r="T79" s="206">
        <v>0</v>
      </c>
      <c r="U79" s="206">
        <v>49.85</v>
      </c>
      <c r="V79" s="206">
        <v>8.67</v>
      </c>
      <c r="W79" s="206">
        <v>14.72</v>
      </c>
      <c r="X79" s="206">
        <v>62.41</v>
      </c>
      <c r="Y79" s="206">
        <v>0</v>
      </c>
      <c r="Z79" s="206">
        <v>58.87</v>
      </c>
      <c r="AA79" s="206">
        <v>33.85</v>
      </c>
      <c r="AB79" s="206">
        <v>0</v>
      </c>
      <c r="AC79" s="206">
        <v>9.07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197.45</v>
      </c>
      <c r="L80" s="206">
        <v>6.74</v>
      </c>
      <c r="M80" s="206">
        <v>60.46</v>
      </c>
      <c r="N80" s="206">
        <v>49.34</v>
      </c>
      <c r="O80" s="206">
        <v>34.82</v>
      </c>
      <c r="P80" s="206">
        <v>12.66</v>
      </c>
      <c r="Q80" s="206">
        <v>9.1300000000000008</v>
      </c>
      <c r="R80" s="206">
        <v>17.66</v>
      </c>
      <c r="S80" s="206">
        <v>11.02</v>
      </c>
      <c r="T80" s="206">
        <v>0</v>
      </c>
      <c r="U80" s="206">
        <v>49.85</v>
      </c>
      <c r="V80" s="206">
        <v>8.67</v>
      </c>
      <c r="W80" s="206">
        <v>14.72</v>
      </c>
      <c r="X80" s="206">
        <v>62.41</v>
      </c>
      <c r="Y80" s="206">
        <v>0</v>
      </c>
      <c r="Z80" s="206">
        <v>58.87</v>
      </c>
      <c r="AA80" s="206">
        <v>33.85</v>
      </c>
      <c r="AB80" s="206">
        <v>0</v>
      </c>
      <c r="AC80" s="206">
        <v>9.07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197.45</v>
      </c>
      <c r="L81" s="206">
        <v>6.74</v>
      </c>
      <c r="M81" s="206">
        <v>60.46</v>
      </c>
      <c r="N81" s="206">
        <v>49.34</v>
      </c>
      <c r="O81" s="206">
        <v>34.82</v>
      </c>
      <c r="P81" s="206">
        <v>12.66</v>
      </c>
      <c r="Q81" s="206">
        <v>9.1300000000000008</v>
      </c>
      <c r="R81" s="206">
        <v>17.66</v>
      </c>
      <c r="S81" s="206">
        <v>11.02</v>
      </c>
      <c r="T81" s="206">
        <v>0</v>
      </c>
      <c r="U81" s="206">
        <v>49.85</v>
      </c>
      <c r="V81" s="206">
        <v>8.67</v>
      </c>
      <c r="W81" s="206">
        <v>14.72</v>
      </c>
      <c r="X81" s="206">
        <v>62.41</v>
      </c>
      <c r="Y81" s="206">
        <v>0</v>
      </c>
      <c r="Z81" s="206">
        <v>58.87</v>
      </c>
      <c r="AA81" s="206">
        <v>33.85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221.53</v>
      </c>
      <c r="L82" s="206">
        <v>6.74</v>
      </c>
      <c r="M82" s="206">
        <v>60.46</v>
      </c>
      <c r="N82" s="206">
        <v>49.34</v>
      </c>
      <c r="O82" s="206">
        <v>34.82</v>
      </c>
      <c r="P82" s="206">
        <v>12.66</v>
      </c>
      <c r="Q82" s="206">
        <v>9.1300000000000008</v>
      </c>
      <c r="R82" s="206">
        <v>17.66</v>
      </c>
      <c r="S82" s="206">
        <v>11.02</v>
      </c>
      <c r="T82" s="206">
        <v>0</v>
      </c>
      <c r="U82" s="206">
        <v>49.85</v>
      </c>
      <c r="V82" s="206">
        <v>8.67</v>
      </c>
      <c r="W82" s="206">
        <v>14.72</v>
      </c>
      <c r="X82" s="206">
        <v>62.41</v>
      </c>
      <c r="Y82" s="206">
        <v>0</v>
      </c>
      <c r="Z82" s="206">
        <v>58.87</v>
      </c>
      <c r="AA82" s="206">
        <v>33.85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221.53</v>
      </c>
      <c r="L83" s="206">
        <v>6.46</v>
      </c>
      <c r="M83" s="206">
        <v>60.46</v>
      </c>
      <c r="N83" s="206">
        <v>49.34</v>
      </c>
      <c r="O83" s="206">
        <v>34.82</v>
      </c>
      <c r="P83" s="206">
        <v>12.66</v>
      </c>
      <c r="Q83" s="206">
        <v>9.1300000000000008</v>
      </c>
      <c r="R83" s="206">
        <v>17.66</v>
      </c>
      <c r="S83" s="206">
        <v>11.02</v>
      </c>
      <c r="T83" s="206">
        <v>0</v>
      </c>
      <c r="U83" s="206">
        <v>49.85</v>
      </c>
      <c r="V83" s="206">
        <v>8.67</v>
      </c>
      <c r="W83" s="206">
        <v>14.72</v>
      </c>
      <c r="X83" s="206">
        <v>62.41</v>
      </c>
      <c r="Y83" s="206">
        <v>0</v>
      </c>
      <c r="Z83" s="206">
        <v>58.87</v>
      </c>
      <c r="AA83" s="206">
        <v>33.85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221.53</v>
      </c>
      <c r="L84" s="206">
        <v>6.46</v>
      </c>
      <c r="M84" s="206">
        <v>60.46</v>
      </c>
      <c r="N84" s="206">
        <v>49.34</v>
      </c>
      <c r="O84" s="206">
        <v>34.82</v>
      </c>
      <c r="P84" s="206">
        <v>12.66</v>
      </c>
      <c r="Q84" s="206">
        <v>9.1300000000000008</v>
      </c>
      <c r="R84" s="206">
        <v>17.66</v>
      </c>
      <c r="S84" s="206">
        <v>11.02</v>
      </c>
      <c r="T84" s="206">
        <v>0</v>
      </c>
      <c r="U84" s="206">
        <v>49.85</v>
      </c>
      <c r="V84" s="206">
        <v>8.67</v>
      </c>
      <c r="W84" s="206">
        <v>14.72</v>
      </c>
      <c r="X84" s="206">
        <v>62.41</v>
      </c>
      <c r="Y84" s="206">
        <v>0</v>
      </c>
      <c r="Z84" s="206">
        <v>58.87</v>
      </c>
      <c r="AA84" s="206">
        <v>33.85</v>
      </c>
      <c r="AB84" s="206">
        <v>0</v>
      </c>
      <c r="AC84" s="206">
        <v>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221.53</v>
      </c>
      <c r="L85" s="206">
        <v>6.58</v>
      </c>
      <c r="M85" s="206">
        <v>60.46</v>
      </c>
      <c r="N85" s="206">
        <v>49.34</v>
      </c>
      <c r="O85" s="206">
        <v>34.82</v>
      </c>
      <c r="P85" s="206">
        <v>12.66</v>
      </c>
      <c r="Q85" s="206">
        <v>9.1300000000000008</v>
      </c>
      <c r="R85" s="206">
        <v>17.66</v>
      </c>
      <c r="S85" s="206">
        <v>11.02</v>
      </c>
      <c r="T85" s="206">
        <v>0</v>
      </c>
      <c r="U85" s="206">
        <v>49.85</v>
      </c>
      <c r="V85" s="206">
        <v>8.67</v>
      </c>
      <c r="W85" s="206">
        <v>14.72</v>
      </c>
      <c r="X85" s="206">
        <v>62.41</v>
      </c>
      <c r="Y85" s="206">
        <v>0</v>
      </c>
      <c r="Z85" s="206">
        <v>58.87</v>
      </c>
      <c r="AA85" s="206">
        <v>33.85</v>
      </c>
      <c r="AB85" s="206">
        <v>0</v>
      </c>
      <c r="AC85" s="206">
        <v>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221.53</v>
      </c>
      <c r="L86" s="206">
        <v>6.74</v>
      </c>
      <c r="M86" s="206">
        <v>60.46</v>
      </c>
      <c r="N86" s="206">
        <v>49.34</v>
      </c>
      <c r="O86" s="206">
        <v>34.82</v>
      </c>
      <c r="P86" s="206">
        <v>12.66</v>
      </c>
      <c r="Q86" s="206">
        <v>9.1300000000000008</v>
      </c>
      <c r="R86" s="206">
        <v>17.66</v>
      </c>
      <c r="S86" s="206">
        <v>11.02</v>
      </c>
      <c r="T86" s="206">
        <v>0</v>
      </c>
      <c r="U86" s="206">
        <v>49.85</v>
      </c>
      <c r="V86" s="206">
        <v>8.67</v>
      </c>
      <c r="W86" s="206">
        <v>14.72</v>
      </c>
      <c r="X86" s="206">
        <v>62.41</v>
      </c>
      <c r="Y86" s="206">
        <v>0</v>
      </c>
      <c r="Z86" s="206">
        <v>58.87</v>
      </c>
      <c r="AA86" s="206">
        <v>33.85</v>
      </c>
      <c r="AB86" s="206">
        <v>0</v>
      </c>
      <c r="AC86" s="206">
        <v>14.95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221.53</v>
      </c>
      <c r="L87" s="206">
        <v>6.74</v>
      </c>
      <c r="M87" s="206">
        <v>60.46</v>
      </c>
      <c r="N87" s="206">
        <v>49.34</v>
      </c>
      <c r="O87" s="206">
        <v>34.82</v>
      </c>
      <c r="P87" s="206">
        <v>12.66</v>
      </c>
      <c r="Q87" s="206">
        <v>9.1300000000000008</v>
      </c>
      <c r="R87" s="206">
        <v>17.66</v>
      </c>
      <c r="S87" s="206">
        <v>11.02</v>
      </c>
      <c r="T87" s="206">
        <v>0</v>
      </c>
      <c r="U87" s="206">
        <v>49.85</v>
      </c>
      <c r="V87" s="206">
        <v>8.67</v>
      </c>
      <c r="W87" s="206">
        <v>14.72</v>
      </c>
      <c r="X87" s="206">
        <v>62.41</v>
      </c>
      <c r="Y87" s="206">
        <v>0</v>
      </c>
      <c r="Z87" s="206">
        <v>58.87</v>
      </c>
      <c r="AA87" s="206">
        <v>33.85</v>
      </c>
      <c r="AB87" s="206">
        <v>0</v>
      </c>
      <c r="AC87" s="206">
        <v>14.95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221.53</v>
      </c>
      <c r="L88" s="206">
        <v>6.74</v>
      </c>
      <c r="M88" s="206">
        <v>60.46</v>
      </c>
      <c r="N88" s="206">
        <v>49.34</v>
      </c>
      <c r="O88" s="206">
        <v>34.82</v>
      </c>
      <c r="P88" s="206">
        <v>12.66</v>
      </c>
      <c r="Q88" s="206">
        <v>9.1300000000000008</v>
      </c>
      <c r="R88" s="206">
        <v>17.66</v>
      </c>
      <c r="S88" s="206">
        <v>11.02</v>
      </c>
      <c r="T88" s="206">
        <v>0</v>
      </c>
      <c r="U88" s="206">
        <v>49.85</v>
      </c>
      <c r="V88" s="206">
        <v>8.67</v>
      </c>
      <c r="W88" s="206">
        <v>14.72</v>
      </c>
      <c r="X88" s="206">
        <v>62.41</v>
      </c>
      <c r="Y88" s="206">
        <v>0</v>
      </c>
      <c r="Z88" s="206">
        <v>58.87</v>
      </c>
      <c r="AA88" s="206">
        <v>33.85</v>
      </c>
      <c r="AB88" s="206">
        <v>0</v>
      </c>
      <c r="AC88" s="206">
        <v>14.95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246.17</v>
      </c>
      <c r="L89" s="206">
        <v>6.74</v>
      </c>
      <c r="M89" s="206">
        <v>60.46</v>
      </c>
      <c r="N89" s="206">
        <v>49.34</v>
      </c>
      <c r="O89" s="206">
        <v>34.82</v>
      </c>
      <c r="P89" s="206">
        <v>12.66</v>
      </c>
      <c r="Q89" s="206">
        <v>9.1300000000000008</v>
      </c>
      <c r="R89" s="206">
        <v>17.66</v>
      </c>
      <c r="S89" s="206">
        <v>11.02</v>
      </c>
      <c r="T89" s="206">
        <v>0</v>
      </c>
      <c r="U89" s="206">
        <v>49.85</v>
      </c>
      <c r="V89" s="206">
        <v>8.67</v>
      </c>
      <c r="W89" s="206">
        <v>14.72</v>
      </c>
      <c r="X89" s="206">
        <v>62.41</v>
      </c>
      <c r="Y89" s="206">
        <v>0</v>
      </c>
      <c r="Z89" s="206">
        <v>58.87</v>
      </c>
      <c r="AA89" s="206">
        <v>33.85</v>
      </c>
      <c r="AB89" s="206">
        <v>0</v>
      </c>
      <c r="AC89" s="206">
        <v>14.95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246.17</v>
      </c>
      <c r="L90" s="206">
        <v>6.74</v>
      </c>
      <c r="M90" s="206">
        <v>60.46</v>
      </c>
      <c r="N90" s="206">
        <v>49.34</v>
      </c>
      <c r="O90" s="206">
        <v>34.82</v>
      </c>
      <c r="P90" s="206">
        <v>12.66</v>
      </c>
      <c r="Q90" s="206">
        <v>9.1300000000000008</v>
      </c>
      <c r="R90" s="206">
        <v>17.66</v>
      </c>
      <c r="S90" s="206">
        <v>11.02</v>
      </c>
      <c r="T90" s="206">
        <v>0</v>
      </c>
      <c r="U90" s="206">
        <v>49.85</v>
      </c>
      <c r="V90" s="206">
        <v>8.67</v>
      </c>
      <c r="W90" s="206">
        <v>14.72</v>
      </c>
      <c r="X90" s="206">
        <v>62.41</v>
      </c>
      <c r="Y90" s="206">
        <v>0</v>
      </c>
      <c r="Z90" s="206">
        <v>58.87</v>
      </c>
      <c r="AA90" s="206">
        <v>33.85</v>
      </c>
      <c r="AB90" s="206">
        <v>0</v>
      </c>
      <c r="AC90" s="206">
        <v>14.95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246.17</v>
      </c>
      <c r="L91" s="206">
        <v>6.74</v>
      </c>
      <c r="M91" s="206">
        <v>60.46</v>
      </c>
      <c r="N91" s="206">
        <v>49.34</v>
      </c>
      <c r="O91" s="206">
        <v>34.82</v>
      </c>
      <c r="P91" s="206">
        <v>12.66</v>
      </c>
      <c r="Q91" s="206">
        <v>9.1300000000000008</v>
      </c>
      <c r="R91" s="206">
        <v>17.66</v>
      </c>
      <c r="S91" s="206">
        <v>11.02</v>
      </c>
      <c r="T91" s="206">
        <v>0</v>
      </c>
      <c r="U91" s="206">
        <v>49.85</v>
      </c>
      <c r="V91" s="206">
        <v>8.67</v>
      </c>
      <c r="W91" s="206">
        <v>14.72</v>
      </c>
      <c r="X91" s="206">
        <v>62.41</v>
      </c>
      <c r="Y91" s="206">
        <v>0</v>
      </c>
      <c r="Z91" s="206">
        <v>58.87</v>
      </c>
      <c r="AA91" s="206">
        <v>33.85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246.17</v>
      </c>
      <c r="L92" s="206">
        <v>6.74</v>
      </c>
      <c r="M92" s="206">
        <v>60.46</v>
      </c>
      <c r="N92" s="206">
        <v>49.34</v>
      </c>
      <c r="O92" s="206">
        <v>34.82</v>
      </c>
      <c r="P92" s="206">
        <v>12.66</v>
      </c>
      <c r="Q92" s="206">
        <v>9.1300000000000008</v>
      </c>
      <c r="R92" s="206">
        <v>17.66</v>
      </c>
      <c r="S92" s="206">
        <v>11.02</v>
      </c>
      <c r="T92" s="206">
        <v>0</v>
      </c>
      <c r="U92" s="206">
        <v>49.85</v>
      </c>
      <c r="V92" s="206">
        <v>8.67</v>
      </c>
      <c r="W92" s="206">
        <v>14.72</v>
      </c>
      <c r="X92" s="206">
        <v>62.41</v>
      </c>
      <c r="Y92" s="206">
        <v>0</v>
      </c>
      <c r="Z92" s="206">
        <v>58.87</v>
      </c>
      <c r="AA92" s="206">
        <v>33.85</v>
      </c>
      <c r="AB92" s="206">
        <v>0</v>
      </c>
      <c r="AC92" s="206">
        <v>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246.17</v>
      </c>
      <c r="L93" s="206">
        <v>6.74</v>
      </c>
      <c r="M93" s="206">
        <v>60.46</v>
      </c>
      <c r="N93" s="206">
        <v>49.34</v>
      </c>
      <c r="O93" s="206">
        <v>34.82</v>
      </c>
      <c r="P93" s="206">
        <v>12.66</v>
      </c>
      <c r="Q93" s="206">
        <v>9.1300000000000008</v>
      </c>
      <c r="R93" s="206">
        <v>17.66</v>
      </c>
      <c r="S93" s="206">
        <v>11.02</v>
      </c>
      <c r="T93" s="206">
        <v>0</v>
      </c>
      <c r="U93" s="206">
        <v>49.85</v>
      </c>
      <c r="V93" s="206">
        <v>8.67</v>
      </c>
      <c r="W93" s="206">
        <v>14.72</v>
      </c>
      <c r="X93" s="206">
        <v>62.41</v>
      </c>
      <c r="Y93" s="206">
        <v>0</v>
      </c>
      <c r="Z93" s="206">
        <v>58.87</v>
      </c>
      <c r="AA93" s="206">
        <v>33.85</v>
      </c>
      <c r="AB93" s="206">
        <v>0</v>
      </c>
      <c r="AC93" s="206">
        <v>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246.17</v>
      </c>
      <c r="L94" s="206">
        <v>6.74</v>
      </c>
      <c r="M94" s="206">
        <v>60.46</v>
      </c>
      <c r="N94" s="206">
        <v>49.34</v>
      </c>
      <c r="O94" s="206">
        <v>34.82</v>
      </c>
      <c r="P94" s="206">
        <v>12.66</v>
      </c>
      <c r="Q94" s="206">
        <v>9.1300000000000008</v>
      </c>
      <c r="R94" s="206">
        <v>17.66</v>
      </c>
      <c r="S94" s="206">
        <v>11.02</v>
      </c>
      <c r="T94" s="206">
        <v>0</v>
      </c>
      <c r="U94" s="206">
        <v>49.85</v>
      </c>
      <c r="V94" s="206">
        <v>8.67</v>
      </c>
      <c r="W94" s="206">
        <v>14.72</v>
      </c>
      <c r="X94" s="206">
        <v>62.41</v>
      </c>
      <c r="Y94" s="206">
        <v>0</v>
      </c>
      <c r="Z94" s="206">
        <v>58.87</v>
      </c>
      <c r="AA94" s="206">
        <v>33.85</v>
      </c>
      <c r="AB94" s="206">
        <v>0</v>
      </c>
      <c r="AC94" s="206">
        <v>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246.17</v>
      </c>
      <c r="L95" s="206">
        <v>6.74</v>
      </c>
      <c r="M95" s="206">
        <v>60.46</v>
      </c>
      <c r="N95" s="206">
        <v>49.34</v>
      </c>
      <c r="O95" s="206">
        <v>34.82</v>
      </c>
      <c r="P95" s="206">
        <v>12.66</v>
      </c>
      <c r="Q95" s="206">
        <v>9.1300000000000008</v>
      </c>
      <c r="R95" s="206">
        <v>17.66</v>
      </c>
      <c r="S95" s="206">
        <v>11.02</v>
      </c>
      <c r="T95" s="206">
        <v>0</v>
      </c>
      <c r="U95" s="206">
        <v>49.85</v>
      </c>
      <c r="V95" s="206">
        <v>8.67</v>
      </c>
      <c r="W95" s="206">
        <v>14.72</v>
      </c>
      <c r="X95" s="206">
        <v>62.41</v>
      </c>
      <c r="Y95" s="206">
        <v>0</v>
      </c>
      <c r="Z95" s="206">
        <v>58.87</v>
      </c>
      <c r="AA95" s="206">
        <v>33.85</v>
      </c>
      <c r="AB95" s="206">
        <v>0</v>
      </c>
      <c r="AC95" s="206">
        <v>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246.17</v>
      </c>
      <c r="L96" s="206">
        <v>6.74</v>
      </c>
      <c r="M96" s="206">
        <v>60.46</v>
      </c>
      <c r="N96" s="206">
        <v>49.34</v>
      </c>
      <c r="O96" s="206">
        <v>34.82</v>
      </c>
      <c r="P96" s="206">
        <v>12.66</v>
      </c>
      <c r="Q96" s="206">
        <v>9.1300000000000008</v>
      </c>
      <c r="R96" s="206">
        <v>17.66</v>
      </c>
      <c r="S96" s="206">
        <v>11.02</v>
      </c>
      <c r="T96" s="206">
        <v>0</v>
      </c>
      <c r="U96" s="206">
        <v>49.85</v>
      </c>
      <c r="V96" s="206">
        <v>8.67</v>
      </c>
      <c r="W96" s="206">
        <v>14.72</v>
      </c>
      <c r="X96" s="206">
        <v>62.41</v>
      </c>
      <c r="Y96" s="206">
        <v>0</v>
      </c>
      <c r="Z96" s="206">
        <v>58.87</v>
      </c>
      <c r="AA96" s="206">
        <v>33.85</v>
      </c>
      <c r="AB96" s="206">
        <v>0</v>
      </c>
      <c r="AC96" s="206">
        <v>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246.17</v>
      </c>
      <c r="L97" s="206">
        <v>6.74</v>
      </c>
      <c r="M97" s="206">
        <v>60.46</v>
      </c>
      <c r="N97" s="206">
        <v>49.34</v>
      </c>
      <c r="O97" s="206">
        <v>34.82</v>
      </c>
      <c r="P97" s="206">
        <v>12.66</v>
      </c>
      <c r="Q97" s="206">
        <v>9.1300000000000008</v>
      </c>
      <c r="R97" s="206">
        <v>17.66</v>
      </c>
      <c r="S97" s="206">
        <v>11.02</v>
      </c>
      <c r="T97" s="206">
        <v>0</v>
      </c>
      <c r="U97" s="206">
        <v>49.85</v>
      </c>
      <c r="V97" s="206">
        <v>8.67</v>
      </c>
      <c r="W97" s="206">
        <v>14.72</v>
      </c>
      <c r="X97" s="206">
        <v>62.41</v>
      </c>
      <c r="Y97" s="206">
        <v>0</v>
      </c>
      <c r="Z97" s="206">
        <v>58.87</v>
      </c>
      <c r="AA97" s="206">
        <v>33.85</v>
      </c>
      <c r="AB97" s="206">
        <v>0</v>
      </c>
      <c r="AC97" s="206">
        <v>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246.17</v>
      </c>
      <c r="L98" s="206">
        <v>6.74</v>
      </c>
      <c r="M98" s="206">
        <v>60.46</v>
      </c>
      <c r="N98" s="206">
        <v>49.34</v>
      </c>
      <c r="O98" s="206">
        <v>34.82</v>
      </c>
      <c r="P98" s="206">
        <v>12.66</v>
      </c>
      <c r="Q98" s="206">
        <v>9.1300000000000008</v>
      </c>
      <c r="R98" s="206">
        <v>17.66</v>
      </c>
      <c r="S98" s="206">
        <v>11.02</v>
      </c>
      <c r="T98" s="206">
        <v>0</v>
      </c>
      <c r="U98" s="206">
        <v>49.85</v>
      </c>
      <c r="V98" s="206">
        <v>8.67</v>
      </c>
      <c r="W98" s="206">
        <v>14.72</v>
      </c>
      <c r="X98" s="206">
        <v>62.41</v>
      </c>
      <c r="Y98" s="206">
        <v>0</v>
      </c>
      <c r="Z98" s="206">
        <v>58.87</v>
      </c>
      <c r="AA98" s="206">
        <v>33.85</v>
      </c>
      <c r="AB98" s="206">
        <v>0</v>
      </c>
      <c r="AC98" s="206">
        <v>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4.9971999999999976</v>
      </c>
      <c r="L99">
        <f t="shared" si="0"/>
        <v>0.14077250000000008</v>
      </c>
      <c r="M99">
        <f t="shared" si="0"/>
        <v>1.4510400000000006</v>
      </c>
      <c r="N99">
        <f t="shared" si="0"/>
        <v>1.1841600000000017</v>
      </c>
      <c r="O99">
        <f t="shared" si="0"/>
        <v>0.8356800000000012</v>
      </c>
      <c r="P99">
        <f t="shared" si="0"/>
        <v>0.30384000000000011</v>
      </c>
      <c r="Q99">
        <f t="shared" si="0"/>
        <v>0.21075999999999986</v>
      </c>
      <c r="R99">
        <f t="shared" si="0"/>
        <v>0.42376000000000075</v>
      </c>
      <c r="S99">
        <f t="shared" si="0"/>
        <v>0.25404499999999974</v>
      </c>
      <c r="T99">
        <f t="shared" si="0"/>
        <v>0</v>
      </c>
      <c r="U99">
        <f t="shared" si="0"/>
        <v>1.1963999999999999</v>
      </c>
      <c r="V99">
        <f t="shared" si="0"/>
        <v>0.20797499999999972</v>
      </c>
      <c r="W99">
        <f t="shared" si="0"/>
        <v>0.35342000000000051</v>
      </c>
      <c r="X99">
        <f t="shared" si="0"/>
        <v>1.4934924999999986</v>
      </c>
      <c r="Y99">
        <f t="shared" si="0"/>
        <v>0</v>
      </c>
      <c r="Z99">
        <f t="shared" si="0"/>
        <v>1.4128799999999979</v>
      </c>
      <c r="AA99">
        <f t="shared" si="0"/>
        <v>0.81233749999999894</v>
      </c>
      <c r="AB99">
        <f t="shared" si="0"/>
        <v>0</v>
      </c>
      <c r="AC99">
        <f t="shared" si="0"/>
        <v>0.35390749999999999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1.510250000000001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0.12494250000000001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75.069999999999993</v>
      </c>
      <c r="L3" s="206">
        <v>19.260000000000002</v>
      </c>
      <c r="M3" s="206">
        <v>0</v>
      </c>
      <c r="N3" s="206">
        <v>28.53</v>
      </c>
      <c r="O3" s="206">
        <v>23.93</v>
      </c>
      <c r="P3" s="206">
        <v>31.74</v>
      </c>
      <c r="Q3" s="206">
        <v>5.24</v>
      </c>
      <c r="R3" s="206">
        <v>10.210000000000001</v>
      </c>
      <c r="S3" s="206">
        <v>6.37</v>
      </c>
      <c r="T3" s="206">
        <v>0</v>
      </c>
      <c r="U3" s="206">
        <v>265.64999999999998</v>
      </c>
      <c r="V3" s="206">
        <v>5.08</v>
      </c>
      <c r="W3" s="206">
        <v>8.51</v>
      </c>
      <c r="X3" s="206">
        <v>36.090000000000003</v>
      </c>
      <c r="Y3" s="206">
        <v>0</v>
      </c>
      <c r="Z3" s="206">
        <v>34.04</v>
      </c>
      <c r="AA3" s="206">
        <v>19.57</v>
      </c>
      <c r="AB3" s="206">
        <v>0</v>
      </c>
      <c r="AC3" s="206">
        <v>8.5399999999999991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47.39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79.3</v>
      </c>
      <c r="L4" s="206">
        <v>19.260000000000002</v>
      </c>
      <c r="M4" s="206">
        <v>0</v>
      </c>
      <c r="N4" s="206">
        <v>28.53</v>
      </c>
      <c r="O4" s="206">
        <v>23.93</v>
      </c>
      <c r="P4" s="206">
        <v>31.74</v>
      </c>
      <c r="Q4" s="206">
        <v>5.28</v>
      </c>
      <c r="R4" s="206">
        <v>10.210000000000001</v>
      </c>
      <c r="S4" s="206">
        <v>6.37</v>
      </c>
      <c r="T4" s="206">
        <v>0</v>
      </c>
      <c r="U4" s="206">
        <v>265.64999999999998</v>
      </c>
      <c r="V4" s="206">
        <v>5.08</v>
      </c>
      <c r="W4" s="206">
        <v>8.51</v>
      </c>
      <c r="X4" s="206">
        <v>36.090000000000003</v>
      </c>
      <c r="Y4" s="206">
        <v>0</v>
      </c>
      <c r="Z4" s="206">
        <v>34.04</v>
      </c>
      <c r="AA4" s="206">
        <v>19.57</v>
      </c>
      <c r="AB4" s="206">
        <v>0</v>
      </c>
      <c r="AC4" s="206">
        <v>8.5399999999999991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47.39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79.3</v>
      </c>
      <c r="L5" s="206">
        <v>19.260000000000002</v>
      </c>
      <c r="M5" s="206">
        <v>0</v>
      </c>
      <c r="N5" s="206">
        <v>28.53</v>
      </c>
      <c r="O5" s="206">
        <v>23.93</v>
      </c>
      <c r="P5" s="206">
        <v>31.74</v>
      </c>
      <c r="Q5" s="206">
        <v>5.28</v>
      </c>
      <c r="R5" s="206">
        <v>10.210000000000001</v>
      </c>
      <c r="S5" s="206">
        <v>6.37</v>
      </c>
      <c r="T5" s="206">
        <v>0</v>
      </c>
      <c r="U5" s="206">
        <v>265.64999999999998</v>
      </c>
      <c r="V5" s="206">
        <v>5.08</v>
      </c>
      <c r="W5" s="206">
        <v>8.51</v>
      </c>
      <c r="X5" s="206">
        <v>36.090000000000003</v>
      </c>
      <c r="Y5" s="206">
        <v>0</v>
      </c>
      <c r="Z5" s="206">
        <v>34.04</v>
      </c>
      <c r="AA5" s="206">
        <v>19.57</v>
      </c>
      <c r="AB5" s="206">
        <v>0</v>
      </c>
      <c r="AC5" s="206">
        <v>8.5399999999999991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47.39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79.3</v>
      </c>
      <c r="L6" s="206">
        <v>19.260000000000002</v>
      </c>
      <c r="M6" s="206">
        <v>0</v>
      </c>
      <c r="N6" s="206">
        <v>28.53</v>
      </c>
      <c r="O6" s="206">
        <v>23.93</v>
      </c>
      <c r="P6" s="206">
        <v>31.74</v>
      </c>
      <c r="Q6" s="206">
        <v>5.28</v>
      </c>
      <c r="R6" s="206">
        <v>10.210000000000001</v>
      </c>
      <c r="S6" s="206">
        <v>6.37</v>
      </c>
      <c r="T6" s="206">
        <v>0</v>
      </c>
      <c r="U6" s="206">
        <v>265.64999999999998</v>
      </c>
      <c r="V6" s="206">
        <v>5.08</v>
      </c>
      <c r="W6" s="206">
        <v>8.51</v>
      </c>
      <c r="X6" s="206">
        <v>36.090000000000003</v>
      </c>
      <c r="Y6" s="206">
        <v>0</v>
      </c>
      <c r="Z6" s="206">
        <v>34.04</v>
      </c>
      <c r="AA6" s="206">
        <v>19.57</v>
      </c>
      <c r="AB6" s="206">
        <v>0</v>
      </c>
      <c r="AC6" s="206">
        <v>8.5399999999999991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47.39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79.3</v>
      </c>
      <c r="L7" s="206">
        <v>19.260000000000002</v>
      </c>
      <c r="M7" s="206">
        <v>0</v>
      </c>
      <c r="N7" s="206">
        <v>28.53</v>
      </c>
      <c r="O7" s="206">
        <v>23.93</v>
      </c>
      <c r="P7" s="206">
        <v>31.74</v>
      </c>
      <c r="Q7" s="206">
        <v>5.28</v>
      </c>
      <c r="R7" s="206">
        <v>10.210000000000001</v>
      </c>
      <c r="S7" s="206">
        <v>6.37</v>
      </c>
      <c r="T7" s="206">
        <v>0</v>
      </c>
      <c r="U7" s="206">
        <v>265.64999999999998</v>
      </c>
      <c r="V7" s="206">
        <v>5.08</v>
      </c>
      <c r="W7" s="206">
        <v>8.51</v>
      </c>
      <c r="X7" s="206">
        <v>36.090000000000003</v>
      </c>
      <c r="Y7" s="206">
        <v>0</v>
      </c>
      <c r="Z7" s="206">
        <v>34.04</v>
      </c>
      <c r="AA7" s="206">
        <v>19.57</v>
      </c>
      <c r="AB7" s="206">
        <v>0</v>
      </c>
      <c r="AC7" s="206">
        <v>8.5399999999999991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47.39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57.79</v>
      </c>
      <c r="L8" s="206">
        <v>19.260000000000002</v>
      </c>
      <c r="M8" s="206">
        <v>0</v>
      </c>
      <c r="N8" s="206">
        <v>28.53</v>
      </c>
      <c r="O8" s="206">
        <v>23.93</v>
      </c>
      <c r="P8" s="206">
        <v>31.74</v>
      </c>
      <c r="Q8" s="206">
        <v>5.28</v>
      </c>
      <c r="R8" s="206">
        <v>10.210000000000001</v>
      </c>
      <c r="S8" s="206">
        <v>6.37</v>
      </c>
      <c r="T8" s="206">
        <v>0</v>
      </c>
      <c r="U8" s="206">
        <v>265.64999999999998</v>
      </c>
      <c r="V8" s="206">
        <v>5.08</v>
      </c>
      <c r="W8" s="206">
        <v>8.51</v>
      </c>
      <c r="X8" s="206">
        <v>36.090000000000003</v>
      </c>
      <c r="Y8" s="206">
        <v>0</v>
      </c>
      <c r="Z8" s="206">
        <v>34.04</v>
      </c>
      <c r="AA8" s="206">
        <v>19.57</v>
      </c>
      <c r="AB8" s="206">
        <v>0</v>
      </c>
      <c r="AC8" s="206">
        <v>8.5399999999999991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47.39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77.77</v>
      </c>
      <c r="L9" s="206">
        <v>19.260000000000002</v>
      </c>
      <c r="M9" s="206">
        <v>0</v>
      </c>
      <c r="N9" s="206">
        <v>28.53</v>
      </c>
      <c r="O9" s="206">
        <v>23.93</v>
      </c>
      <c r="P9" s="206">
        <v>31.74</v>
      </c>
      <c r="Q9" s="206">
        <v>5.28</v>
      </c>
      <c r="R9" s="206">
        <v>10.210000000000001</v>
      </c>
      <c r="S9" s="206">
        <v>6.37</v>
      </c>
      <c r="T9" s="206">
        <v>0</v>
      </c>
      <c r="U9" s="206">
        <v>265.64999999999998</v>
      </c>
      <c r="V9" s="206">
        <v>5.08</v>
      </c>
      <c r="W9" s="206">
        <v>8.51</v>
      </c>
      <c r="X9" s="206">
        <v>36.090000000000003</v>
      </c>
      <c r="Y9" s="206">
        <v>0</v>
      </c>
      <c r="Z9" s="206">
        <v>34.04</v>
      </c>
      <c r="AA9" s="206">
        <v>19.57</v>
      </c>
      <c r="AB9" s="206">
        <v>0</v>
      </c>
      <c r="AC9" s="206">
        <v>8.5399999999999991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47.39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79.3</v>
      </c>
      <c r="L10" s="206">
        <v>19.260000000000002</v>
      </c>
      <c r="M10" s="206">
        <v>0</v>
      </c>
      <c r="N10" s="206">
        <v>28.53</v>
      </c>
      <c r="O10" s="206">
        <v>23.93</v>
      </c>
      <c r="P10" s="206">
        <v>31.74</v>
      </c>
      <c r="Q10" s="206">
        <v>5.28</v>
      </c>
      <c r="R10" s="206">
        <v>10.210000000000001</v>
      </c>
      <c r="S10" s="206">
        <v>6.37</v>
      </c>
      <c r="T10" s="206">
        <v>0</v>
      </c>
      <c r="U10" s="206">
        <v>265.64999999999998</v>
      </c>
      <c r="V10" s="206">
        <v>5.08</v>
      </c>
      <c r="W10" s="206">
        <v>8.51</v>
      </c>
      <c r="X10" s="206">
        <v>36.090000000000003</v>
      </c>
      <c r="Y10" s="206">
        <v>0</v>
      </c>
      <c r="Z10" s="206">
        <v>34.04</v>
      </c>
      <c r="AA10" s="206">
        <v>19.57</v>
      </c>
      <c r="AB10" s="206">
        <v>0</v>
      </c>
      <c r="AC10" s="206">
        <v>8.5399999999999991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47.39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57.79</v>
      </c>
      <c r="L11" s="206">
        <v>19.260000000000002</v>
      </c>
      <c r="M11" s="206">
        <v>0</v>
      </c>
      <c r="N11" s="206">
        <v>28.53</v>
      </c>
      <c r="O11" s="206">
        <v>23.93</v>
      </c>
      <c r="P11" s="206">
        <v>31.74</v>
      </c>
      <c r="Q11" s="206">
        <v>5.28</v>
      </c>
      <c r="R11" s="206">
        <v>10.210000000000001</v>
      </c>
      <c r="S11" s="206">
        <v>6.37</v>
      </c>
      <c r="T11" s="206">
        <v>0</v>
      </c>
      <c r="U11" s="206">
        <v>265.64999999999998</v>
      </c>
      <c r="V11" s="206">
        <v>5.08</v>
      </c>
      <c r="W11" s="206">
        <v>8.51</v>
      </c>
      <c r="X11" s="206">
        <v>36.090000000000003</v>
      </c>
      <c r="Y11" s="206">
        <v>0</v>
      </c>
      <c r="Z11" s="206">
        <v>34.04</v>
      </c>
      <c r="AA11" s="206">
        <v>19.57</v>
      </c>
      <c r="AB11" s="206">
        <v>0</v>
      </c>
      <c r="AC11" s="206">
        <v>8.5399999999999991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47.39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38.53</v>
      </c>
      <c r="L12" s="206">
        <v>19.260000000000002</v>
      </c>
      <c r="M12" s="206">
        <v>0</v>
      </c>
      <c r="N12" s="206">
        <v>28.53</v>
      </c>
      <c r="O12" s="206">
        <v>23.93</v>
      </c>
      <c r="P12" s="206">
        <v>31.74</v>
      </c>
      <c r="Q12" s="206">
        <v>1.93</v>
      </c>
      <c r="R12" s="206">
        <v>10.210000000000001</v>
      </c>
      <c r="S12" s="206">
        <v>2.89</v>
      </c>
      <c r="T12" s="206">
        <v>0</v>
      </c>
      <c r="U12" s="206">
        <v>265.64999999999998</v>
      </c>
      <c r="V12" s="206">
        <v>5.08</v>
      </c>
      <c r="W12" s="206">
        <v>8.51</v>
      </c>
      <c r="X12" s="206">
        <v>36.090000000000003</v>
      </c>
      <c r="Y12" s="206">
        <v>0</v>
      </c>
      <c r="Z12" s="206">
        <v>34.04</v>
      </c>
      <c r="AA12" s="206">
        <v>9.6300000000000008</v>
      </c>
      <c r="AB12" s="206">
        <v>0</v>
      </c>
      <c r="AC12" s="206">
        <v>8.5399999999999991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47.39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38.53</v>
      </c>
      <c r="L13" s="206">
        <v>19.260000000000002</v>
      </c>
      <c r="M13" s="206">
        <v>0</v>
      </c>
      <c r="N13" s="206">
        <v>28.53</v>
      </c>
      <c r="O13" s="206">
        <v>23.93</v>
      </c>
      <c r="P13" s="206">
        <v>31.74</v>
      </c>
      <c r="Q13" s="206">
        <v>1.93</v>
      </c>
      <c r="R13" s="206">
        <v>10.210000000000001</v>
      </c>
      <c r="S13" s="206">
        <v>2.89</v>
      </c>
      <c r="T13" s="206">
        <v>0</v>
      </c>
      <c r="U13" s="206">
        <v>265.64999999999998</v>
      </c>
      <c r="V13" s="206">
        <v>5.08</v>
      </c>
      <c r="W13" s="206">
        <v>8.51</v>
      </c>
      <c r="X13" s="206">
        <v>36.090000000000003</v>
      </c>
      <c r="Y13" s="206">
        <v>0</v>
      </c>
      <c r="Z13" s="206">
        <v>34.04</v>
      </c>
      <c r="AA13" s="206">
        <v>9.6300000000000008</v>
      </c>
      <c r="AB13" s="206">
        <v>0</v>
      </c>
      <c r="AC13" s="206">
        <v>8.5399999999999991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47.39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38.53</v>
      </c>
      <c r="L14" s="206">
        <v>19.260000000000002</v>
      </c>
      <c r="M14" s="206">
        <v>0</v>
      </c>
      <c r="N14" s="206">
        <v>28.53</v>
      </c>
      <c r="O14" s="206">
        <v>23.93</v>
      </c>
      <c r="P14" s="206">
        <v>31.74</v>
      </c>
      <c r="Q14" s="206">
        <v>1.93</v>
      </c>
      <c r="R14" s="206">
        <v>10.210000000000001</v>
      </c>
      <c r="S14" s="206">
        <v>2.89</v>
      </c>
      <c r="T14" s="206">
        <v>0</v>
      </c>
      <c r="U14" s="206">
        <v>265.64999999999998</v>
      </c>
      <c r="V14" s="206">
        <v>5.08</v>
      </c>
      <c r="W14" s="206">
        <v>8.51</v>
      </c>
      <c r="X14" s="206">
        <v>36.090000000000003</v>
      </c>
      <c r="Y14" s="206">
        <v>0</v>
      </c>
      <c r="Z14" s="206">
        <v>34.04</v>
      </c>
      <c r="AA14" s="206">
        <v>9.6300000000000008</v>
      </c>
      <c r="AB14" s="206">
        <v>0</v>
      </c>
      <c r="AC14" s="206">
        <v>8.41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47.39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38.53</v>
      </c>
      <c r="L15" s="206">
        <v>19.260000000000002</v>
      </c>
      <c r="M15" s="206">
        <v>0</v>
      </c>
      <c r="N15" s="206">
        <v>28.53</v>
      </c>
      <c r="O15" s="206">
        <v>23.93</v>
      </c>
      <c r="P15" s="206">
        <v>31.74</v>
      </c>
      <c r="Q15" s="206">
        <v>1.93</v>
      </c>
      <c r="R15" s="206">
        <v>10.210000000000001</v>
      </c>
      <c r="S15" s="206">
        <v>2.89</v>
      </c>
      <c r="T15" s="206">
        <v>0</v>
      </c>
      <c r="U15" s="206">
        <v>265.64999999999998</v>
      </c>
      <c r="V15" s="206">
        <v>5.08</v>
      </c>
      <c r="W15" s="206">
        <v>8.51</v>
      </c>
      <c r="X15" s="206">
        <v>36.090000000000003</v>
      </c>
      <c r="Y15" s="206">
        <v>0</v>
      </c>
      <c r="Z15" s="206">
        <v>34.04</v>
      </c>
      <c r="AA15" s="206">
        <v>9.6300000000000008</v>
      </c>
      <c r="AB15" s="206">
        <v>0</v>
      </c>
      <c r="AC15" s="206">
        <v>8.41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47.39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38.53</v>
      </c>
      <c r="L16" s="206">
        <v>19.260000000000002</v>
      </c>
      <c r="M16" s="206">
        <v>0</v>
      </c>
      <c r="N16" s="206">
        <v>28.53</v>
      </c>
      <c r="O16" s="206">
        <v>23.93</v>
      </c>
      <c r="P16" s="206">
        <v>31.74</v>
      </c>
      <c r="Q16" s="206">
        <v>1.93</v>
      </c>
      <c r="R16" s="206">
        <v>10.210000000000001</v>
      </c>
      <c r="S16" s="206">
        <v>2.89</v>
      </c>
      <c r="T16" s="206">
        <v>0</v>
      </c>
      <c r="U16" s="206">
        <v>265.64999999999998</v>
      </c>
      <c r="V16" s="206">
        <v>5.08</v>
      </c>
      <c r="W16" s="206">
        <v>8.51</v>
      </c>
      <c r="X16" s="206">
        <v>36.090000000000003</v>
      </c>
      <c r="Y16" s="206">
        <v>0</v>
      </c>
      <c r="Z16" s="206">
        <v>34.04</v>
      </c>
      <c r="AA16" s="206">
        <v>9.6300000000000008</v>
      </c>
      <c r="AB16" s="206">
        <v>0</v>
      </c>
      <c r="AC16" s="206">
        <v>8.41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47.39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38.53</v>
      </c>
      <c r="L17" s="206">
        <v>19.260000000000002</v>
      </c>
      <c r="M17" s="206">
        <v>0</v>
      </c>
      <c r="N17" s="206">
        <v>28.53</v>
      </c>
      <c r="O17" s="206">
        <v>23.93</v>
      </c>
      <c r="P17" s="206">
        <v>31.74</v>
      </c>
      <c r="Q17" s="206">
        <v>1.93</v>
      </c>
      <c r="R17" s="206">
        <v>10.210000000000001</v>
      </c>
      <c r="S17" s="206">
        <v>2.89</v>
      </c>
      <c r="T17" s="206">
        <v>0</v>
      </c>
      <c r="U17" s="206">
        <v>265.64999999999998</v>
      </c>
      <c r="V17" s="206">
        <v>5.08</v>
      </c>
      <c r="W17" s="206">
        <v>8.51</v>
      </c>
      <c r="X17" s="206">
        <v>36.090000000000003</v>
      </c>
      <c r="Y17" s="206">
        <v>0</v>
      </c>
      <c r="Z17" s="206">
        <v>34.04</v>
      </c>
      <c r="AA17" s="206">
        <v>9.6300000000000008</v>
      </c>
      <c r="AB17" s="206">
        <v>0</v>
      </c>
      <c r="AC17" s="206">
        <v>8.41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47.39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38.53</v>
      </c>
      <c r="L18" s="206">
        <v>19.260000000000002</v>
      </c>
      <c r="M18" s="206">
        <v>0</v>
      </c>
      <c r="N18" s="206">
        <v>28.53</v>
      </c>
      <c r="O18" s="206">
        <v>23.93</v>
      </c>
      <c r="P18" s="206">
        <v>31.74</v>
      </c>
      <c r="Q18" s="206">
        <v>1.93</v>
      </c>
      <c r="R18" s="206">
        <v>10.210000000000001</v>
      </c>
      <c r="S18" s="206">
        <v>2.89</v>
      </c>
      <c r="T18" s="206">
        <v>0</v>
      </c>
      <c r="U18" s="206">
        <v>265.64999999999998</v>
      </c>
      <c r="V18" s="206">
        <v>5.08</v>
      </c>
      <c r="W18" s="206">
        <v>8.51</v>
      </c>
      <c r="X18" s="206">
        <v>36.090000000000003</v>
      </c>
      <c r="Y18" s="206">
        <v>0</v>
      </c>
      <c r="Z18" s="206">
        <v>34.04</v>
      </c>
      <c r="AA18" s="206">
        <v>9.6300000000000008</v>
      </c>
      <c r="AB18" s="206">
        <v>0</v>
      </c>
      <c r="AC18" s="206">
        <v>8.41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47.39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38.53</v>
      </c>
      <c r="L19" s="206">
        <v>19.260000000000002</v>
      </c>
      <c r="M19" s="206">
        <v>0</v>
      </c>
      <c r="N19" s="206">
        <v>28.53</v>
      </c>
      <c r="O19" s="206">
        <v>23.93</v>
      </c>
      <c r="P19" s="206">
        <v>31.74</v>
      </c>
      <c r="Q19" s="206">
        <v>1.93</v>
      </c>
      <c r="R19" s="206">
        <v>10.210000000000001</v>
      </c>
      <c r="S19" s="206">
        <v>2.89</v>
      </c>
      <c r="T19" s="206">
        <v>0</v>
      </c>
      <c r="U19" s="206">
        <v>265.64999999999998</v>
      </c>
      <c r="V19" s="206">
        <v>5.08</v>
      </c>
      <c r="W19" s="206">
        <v>8.51</v>
      </c>
      <c r="X19" s="206">
        <v>36.090000000000003</v>
      </c>
      <c r="Y19" s="206">
        <v>0</v>
      </c>
      <c r="Z19" s="206">
        <v>34.04</v>
      </c>
      <c r="AA19" s="206">
        <v>9.6300000000000008</v>
      </c>
      <c r="AB19" s="206">
        <v>0</v>
      </c>
      <c r="AC19" s="206">
        <v>8.41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47.39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38.53</v>
      </c>
      <c r="L20" s="206">
        <v>19.260000000000002</v>
      </c>
      <c r="M20" s="206">
        <v>0</v>
      </c>
      <c r="N20" s="206">
        <v>28.53</v>
      </c>
      <c r="O20" s="206">
        <v>23.93</v>
      </c>
      <c r="P20" s="206">
        <v>31.74</v>
      </c>
      <c r="Q20" s="206">
        <v>1.93</v>
      </c>
      <c r="R20" s="206">
        <v>10.210000000000001</v>
      </c>
      <c r="S20" s="206">
        <v>2.89</v>
      </c>
      <c r="T20" s="206">
        <v>0</v>
      </c>
      <c r="U20" s="206">
        <v>265.64999999999998</v>
      </c>
      <c r="V20" s="206">
        <v>5.08</v>
      </c>
      <c r="W20" s="206">
        <v>8.51</v>
      </c>
      <c r="X20" s="206">
        <v>36.090000000000003</v>
      </c>
      <c r="Y20" s="206">
        <v>0</v>
      </c>
      <c r="Z20" s="206">
        <v>34.04</v>
      </c>
      <c r="AA20" s="206">
        <v>9.6300000000000008</v>
      </c>
      <c r="AB20" s="206">
        <v>0</v>
      </c>
      <c r="AC20" s="206">
        <v>8.41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47.39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38.53</v>
      </c>
      <c r="L21" s="206">
        <v>19.260000000000002</v>
      </c>
      <c r="M21" s="206">
        <v>0</v>
      </c>
      <c r="N21" s="206">
        <v>28.53</v>
      </c>
      <c r="O21" s="206">
        <v>23.93</v>
      </c>
      <c r="P21" s="206">
        <v>31.74</v>
      </c>
      <c r="Q21" s="206">
        <v>1.93</v>
      </c>
      <c r="R21" s="206">
        <v>10.210000000000001</v>
      </c>
      <c r="S21" s="206">
        <v>2.89</v>
      </c>
      <c r="T21" s="206">
        <v>0</v>
      </c>
      <c r="U21" s="206">
        <v>265.64999999999998</v>
      </c>
      <c r="V21" s="206">
        <v>5.08</v>
      </c>
      <c r="W21" s="206">
        <v>8.51</v>
      </c>
      <c r="X21" s="206">
        <v>36.090000000000003</v>
      </c>
      <c r="Y21" s="206">
        <v>0</v>
      </c>
      <c r="Z21" s="206">
        <v>34.04</v>
      </c>
      <c r="AA21" s="206">
        <v>9.6300000000000008</v>
      </c>
      <c r="AB21" s="206">
        <v>0</v>
      </c>
      <c r="AC21" s="206">
        <v>8.41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47.39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38.53</v>
      </c>
      <c r="L22" s="206">
        <v>19.260000000000002</v>
      </c>
      <c r="M22" s="206">
        <v>0</v>
      </c>
      <c r="N22" s="206">
        <v>28.53</v>
      </c>
      <c r="O22" s="206">
        <v>23.93</v>
      </c>
      <c r="P22" s="206">
        <v>31.74</v>
      </c>
      <c r="Q22" s="206">
        <v>1.93</v>
      </c>
      <c r="R22" s="206">
        <v>10.210000000000001</v>
      </c>
      <c r="S22" s="206">
        <v>2.89</v>
      </c>
      <c r="T22" s="206">
        <v>0</v>
      </c>
      <c r="U22" s="206">
        <v>265.64999999999998</v>
      </c>
      <c r="V22" s="206">
        <v>5.08</v>
      </c>
      <c r="W22" s="206">
        <v>8.51</v>
      </c>
      <c r="X22" s="206">
        <v>36.090000000000003</v>
      </c>
      <c r="Y22" s="206">
        <v>0</v>
      </c>
      <c r="Z22" s="206">
        <v>34.04</v>
      </c>
      <c r="AA22" s="206">
        <v>9.6300000000000008</v>
      </c>
      <c r="AB22" s="206">
        <v>0</v>
      </c>
      <c r="AC22" s="206">
        <v>8.41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47.39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38.53</v>
      </c>
      <c r="L23" s="206">
        <v>19.260000000000002</v>
      </c>
      <c r="M23" s="206">
        <v>0</v>
      </c>
      <c r="N23" s="206">
        <v>28.53</v>
      </c>
      <c r="O23" s="206">
        <v>23.93</v>
      </c>
      <c r="P23" s="206">
        <v>31.74</v>
      </c>
      <c r="Q23" s="206">
        <v>1.93</v>
      </c>
      <c r="R23" s="206">
        <v>10.210000000000001</v>
      </c>
      <c r="S23" s="206">
        <v>2.89</v>
      </c>
      <c r="T23" s="206">
        <v>0</v>
      </c>
      <c r="U23" s="206">
        <v>265.64999999999998</v>
      </c>
      <c r="V23" s="206">
        <v>5.08</v>
      </c>
      <c r="W23" s="206">
        <v>8.51</v>
      </c>
      <c r="X23" s="206">
        <v>36.090000000000003</v>
      </c>
      <c r="Y23" s="206">
        <v>0</v>
      </c>
      <c r="Z23" s="206">
        <v>34.04</v>
      </c>
      <c r="AA23" s="206">
        <v>19.57</v>
      </c>
      <c r="AB23" s="206">
        <v>0</v>
      </c>
      <c r="AC23" s="206">
        <v>8.41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52.98</v>
      </c>
      <c r="L24" s="206">
        <v>19.260000000000002</v>
      </c>
      <c r="M24" s="206">
        <v>0</v>
      </c>
      <c r="N24" s="206">
        <v>28.53</v>
      </c>
      <c r="O24" s="206">
        <v>23.93</v>
      </c>
      <c r="P24" s="206">
        <v>31.74</v>
      </c>
      <c r="Q24" s="206">
        <v>5.28</v>
      </c>
      <c r="R24" s="206">
        <v>10.210000000000001</v>
      </c>
      <c r="S24" s="206">
        <v>6.37</v>
      </c>
      <c r="T24" s="206">
        <v>0</v>
      </c>
      <c r="U24" s="206">
        <v>265.64999999999998</v>
      </c>
      <c r="V24" s="206">
        <v>5.08</v>
      </c>
      <c r="W24" s="206">
        <v>8.51</v>
      </c>
      <c r="X24" s="206">
        <v>36.090000000000003</v>
      </c>
      <c r="Y24" s="206">
        <v>0</v>
      </c>
      <c r="Z24" s="206">
        <v>34.04</v>
      </c>
      <c r="AA24" s="206">
        <v>19.57</v>
      </c>
      <c r="AB24" s="206">
        <v>0</v>
      </c>
      <c r="AC24" s="206">
        <v>8.41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47.39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79.3</v>
      </c>
      <c r="L25" s="206">
        <v>19.260000000000002</v>
      </c>
      <c r="M25" s="206">
        <v>0</v>
      </c>
      <c r="N25" s="206">
        <v>28.53</v>
      </c>
      <c r="O25" s="206">
        <v>23.93</v>
      </c>
      <c r="P25" s="206">
        <v>31.74</v>
      </c>
      <c r="Q25" s="206">
        <v>5.28</v>
      </c>
      <c r="R25" s="206">
        <v>10.210000000000001</v>
      </c>
      <c r="S25" s="206">
        <v>6.37</v>
      </c>
      <c r="T25" s="206">
        <v>0</v>
      </c>
      <c r="U25" s="206">
        <v>265.64999999999998</v>
      </c>
      <c r="V25" s="206">
        <v>5.08</v>
      </c>
      <c r="W25" s="206">
        <v>8.51</v>
      </c>
      <c r="X25" s="206">
        <v>36.090000000000003</v>
      </c>
      <c r="Y25" s="206">
        <v>0</v>
      </c>
      <c r="Z25" s="206">
        <v>34.04</v>
      </c>
      <c r="AA25" s="206">
        <v>19.57</v>
      </c>
      <c r="AB25" s="206">
        <v>0</v>
      </c>
      <c r="AC25" s="206">
        <v>8.41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47.39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79.3</v>
      </c>
      <c r="L26" s="206">
        <v>40.89</v>
      </c>
      <c r="M26" s="206">
        <v>0</v>
      </c>
      <c r="N26" s="206">
        <v>28.53</v>
      </c>
      <c r="O26" s="206">
        <v>23.93</v>
      </c>
      <c r="P26" s="206">
        <v>31.74</v>
      </c>
      <c r="Q26" s="206">
        <v>5.28</v>
      </c>
      <c r="R26" s="206">
        <v>10.210000000000001</v>
      </c>
      <c r="S26" s="206">
        <v>6.37</v>
      </c>
      <c r="T26" s="206">
        <v>0</v>
      </c>
      <c r="U26" s="206">
        <v>265.64999999999998</v>
      </c>
      <c r="V26" s="206">
        <v>5.08</v>
      </c>
      <c r="W26" s="206">
        <v>8.51</v>
      </c>
      <c r="X26" s="206">
        <v>36.090000000000003</v>
      </c>
      <c r="Y26" s="206">
        <v>0</v>
      </c>
      <c r="Z26" s="206">
        <v>34.04</v>
      </c>
      <c r="AA26" s="206">
        <v>19.57</v>
      </c>
      <c r="AB26" s="206">
        <v>0</v>
      </c>
      <c r="AC26" s="206">
        <v>8.19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79.3</v>
      </c>
      <c r="L27" s="206">
        <v>41.96</v>
      </c>
      <c r="M27" s="206">
        <v>0</v>
      </c>
      <c r="N27" s="206">
        <v>28.53</v>
      </c>
      <c r="O27" s="206">
        <v>23.93</v>
      </c>
      <c r="P27" s="206">
        <v>31.74</v>
      </c>
      <c r="Q27" s="206">
        <v>5.28</v>
      </c>
      <c r="R27" s="206">
        <v>10.210000000000001</v>
      </c>
      <c r="S27" s="206">
        <v>6.37</v>
      </c>
      <c r="T27" s="206">
        <v>0</v>
      </c>
      <c r="U27" s="206">
        <v>265.64999999999998</v>
      </c>
      <c r="V27" s="206">
        <v>5.08</v>
      </c>
      <c r="W27" s="206">
        <v>8.51</v>
      </c>
      <c r="X27" s="206">
        <v>36.090000000000003</v>
      </c>
      <c r="Y27" s="206">
        <v>0</v>
      </c>
      <c r="Z27" s="206">
        <v>34.04</v>
      </c>
      <c r="AA27" s="206">
        <v>19.57</v>
      </c>
      <c r="AB27" s="206">
        <v>0</v>
      </c>
      <c r="AC27" s="206">
        <v>8.19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79.3</v>
      </c>
      <c r="L28" s="206">
        <v>41.96</v>
      </c>
      <c r="M28" s="206">
        <v>0</v>
      </c>
      <c r="N28" s="206">
        <v>28.53</v>
      </c>
      <c r="O28" s="206">
        <v>23.93</v>
      </c>
      <c r="P28" s="206">
        <v>31.74</v>
      </c>
      <c r="Q28" s="206">
        <v>5.28</v>
      </c>
      <c r="R28" s="206">
        <v>10.210000000000001</v>
      </c>
      <c r="S28" s="206">
        <v>6.37</v>
      </c>
      <c r="T28" s="206">
        <v>0</v>
      </c>
      <c r="U28" s="206">
        <v>265.64999999999998</v>
      </c>
      <c r="V28" s="206">
        <v>5.08</v>
      </c>
      <c r="W28" s="206">
        <v>8.51</v>
      </c>
      <c r="X28" s="206">
        <v>36.090000000000003</v>
      </c>
      <c r="Y28" s="206">
        <v>0</v>
      </c>
      <c r="Z28" s="206">
        <v>34.04</v>
      </c>
      <c r="AA28" s="206">
        <v>19.57</v>
      </c>
      <c r="AB28" s="206">
        <v>0</v>
      </c>
      <c r="AC28" s="206">
        <v>8.19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</v>
      </c>
      <c r="L29" s="206">
        <v>41.96</v>
      </c>
      <c r="M29" s="206">
        <v>0</v>
      </c>
      <c r="N29" s="206">
        <v>28.53</v>
      </c>
      <c r="O29" s="206">
        <v>23.93</v>
      </c>
      <c r="P29" s="206">
        <v>31.74</v>
      </c>
      <c r="Q29" s="206">
        <v>5.28</v>
      </c>
      <c r="R29" s="206">
        <v>10.210000000000001</v>
      </c>
      <c r="S29" s="206">
        <v>6.37</v>
      </c>
      <c r="T29" s="206">
        <v>0</v>
      </c>
      <c r="U29" s="206">
        <v>265.64999999999998</v>
      </c>
      <c r="V29" s="206">
        <v>5.08</v>
      </c>
      <c r="W29" s="206">
        <v>8.51</v>
      </c>
      <c r="X29" s="206">
        <v>36.090000000000003</v>
      </c>
      <c r="Y29" s="206">
        <v>0</v>
      </c>
      <c r="Z29" s="206">
        <v>34.04</v>
      </c>
      <c r="AA29" s="206">
        <v>19.57</v>
      </c>
      <c r="AB29" s="206">
        <v>0</v>
      </c>
      <c r="AC29" s="206">
        <v>8.19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57.6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</v>
      </c>
      <c r="L30" s="206">
        <v>41.96</v>
      </c>
      <c r="M30" s="206">
        <v>0</v>
      </c>
      <c r="N30" s="206">
        <v>28.53</v>
      </c>
      <c r="O30" s="206">
        <v>23.93</v>
      </c>
      <c r="P30" s="206">
        <v>31.74</v>
      </c>
      <c r="Q30" s="206">
        <v>5.28</v>
      </c>
      <c r="R30" s="206">
        <v>10.210000000000001</v>
      </c>
      <c r="S30" s="206">
        <v>6.37</v>
      </c>
      <c r="T30" s="206">
        <v>0</v>
      </c>
      <c r="U30" s="206">
        <v>265.64999999999998</v>
      </c>
      <c r="V30" s="206">
        <v>5.08</v>
      </c>
      <c r="W30" s="206">
        <v>8.51</v>
      </c>
      <c r="X30" s="206">
        <v>36.090000000000003</v>
      </c>
      <c r="Y30" s="206">
        <v>0</v>
      </c>
      <c r="Z30" s="206">
        <v>34.04</v>
      </c>
      <c r="AA30" s="206">
        <v>19.57</v>
      </c>
      <c r="AB30" s="206">
        <v>0</v>
      </c>
      <c r="AC30" s="206">
        <v>8.19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57.6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</v>
      </c>
      <c r="L31" s="206">
        <v>41.93</v>
      </c>
      <c r="M31" s="206">
        <v>0</v>
      </c>
      <c r="N31" s="206">
        <v>28.53</v>
      </c>
      <c r="O31" s="206">
        <v>23.93</v>
      </c>
      <c r="P31" s="206">
        <v>31.74</v>
      </c>
      <c r="Q31" s="206">
        <v>5.28</v>
      </c>
      <c r="R31" s="206">
        <v>10.210000000000001</v>
      </c>
      <c r="S31" s="206">
        <v>6.37</v>
      </c>
      <c r="T31" s="206">
        <v>0</v>
      </c>
      <c r="U31" s="206">
        <v>265.64999999999998</v>
      </c>
      <c r="V31" s="206">
        <v>5.08</v>
      </c>
      <c r="W31" s="206">
        <v>8.51</v>
      </c>
      <c r="X31" s="206">
        <v>36.090000000000003</v>
      </c>
      <c r="Y31" s="206">
        <v>0</v>
      </c>
      <c r="Z31" s="206">
        <v>34.04</v>
      </c>
      <c r="AA31" s="206">
        <v>19.57</v>
      </c>
      <c r="AB31" s="206">
        <v>0</v>
      </c>
      <c r="AC31" s="206">
        <v>8.19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57.6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</v>
      </c>
      <c r="L32" s="206">
        <v>41.96</v>
      </c>
      <c r="M32" s="206">
        <v>0</v>
      </c>
      <c r="N32" s="206">
        <v>28.53</v>
      </c>
      <c r="O32" s="206">
        <v>23.93</v>
      </c>
      <c r="P32" s="206">
        <v>31.74</v>
      </c>
      <c r="Q32" s="206">
        <v>5.28</v>
      </c>
      <c r="R32" s="206">
        <v>10.210000000000001</v>
      </c>
      <c r="S32" s="206">
        <v>6.37</v>
      </c>
      <c r="T32" s="206">
        <v>0</v>
      </c>
      <c r="U32" s="206">
        <v>265.64999999999998</v>
      </c>
      <c r="V32" s="206">
        <v>5.08</v>
      </c>
      <c r="W32" s="206">
        <v>8.51</v>
      </c>
      <c r="X32" s="206">
        <v>36.090000000000003</v>
      </c>
      <c r="Y32" s="206">
        <v>0</v>
      </c>
      <c r="Z32" s="206">
        <v>34.04</v>
      </c>
      <c r="AA32" s="206">
        <v>19.57</v>
      </c>
      <c r="AB32" s="206">
        <v>0</v>
      </c>
      <c r="AC32" s="206">
        <v>8.19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57.6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</v>
      </c>
      <c r="L33" s="206">
        <v>43.17</v>
      </c>
      <c r="M33" s="206">
        <v>0</v>
      </c>
      <c r="N33" s="206">
        <v>28.53</v>
      </c>
      <c r="O33" s="206">
        <v>23.93</v>
      </c>
      <c r="P33" s="206">
        <v>31.74</v>
      </c>
      <c r="Q33" s="206">
        <v>5.3</v>
      </c>
      <c r="R33" s="206">
        <v>10.210000000000001</v>
      </c>
      <c r="S33" s="206">
        <v>6.37</v>
      </c>
      <c r="T33" s="206">
        <v>0</v>
      </c>
      <c r="U33" s="206">
        <v>265.64999999999998</v>
      </c>
      <c r="V33" s="206">
        <v>5.08</v>
      </c>
      <c r="W33" s="206">
        <v>8.51</v>
      </c>
      <c r="X33" s="206">
        <v>36.090000000000003</v>
      </c>
      <c r="Y33" s="206">
        <v>0</v>
      </c>
      <c r="Z33" s="206">
        <v>34.04</v>
      </c>
      <c r="AA33" s="206">
        <v>19.57</v>
      </c>
      <c r="AB33" s="206">
        <v>0</v>
      </c>
      <c r="AC33" s="206">
        <v>8.19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57.6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</v>
      </c>
      <c r="L34" s="206">
        <v>41.96</v>
      </c>
      <c r="M34" s="206">
        <v>0</v>
      </c>
      <c r="N34" s="206">
        <v>28.53</v>
      </c>
      <c r="O34" s="206">
        <v>23.93</v>
      </c>
      <c r="P34" s="206">
        <v>31.74</v>
      </c>
      <c r="Q34" s="206">
        <v>5.28</v>
      </c>
      <c r="R34" s="206">
        <v>10.210000000000001</v>
      </c>
      <c r="S34" s="206">
        <v>6.37</v>
      </c>
      <c r="T34" s="206">
        <v>0</v>
      </c>
      <c r="U34" s="206">
        <v>265.64999999999998</v>
      </c>
      <c r="V34" s="206">
        <v>5.08</v>
      </c>
      <c r="W34" s="206">
        <v>8.51</v>
      </c>
      <c r="X34" s="206">
        <v>36.090000000000003</v>
      </c>
      <c r="Y34" s="206">
        <v>0</v>
      </c>
      <c r="Z34" s="206">
        <v>34.04</v>
      </c>
      <c r="AA34" s="206">
        <v>19.57</v>
      </c>
      <c r="AB34" s="206">
        <v>0</v>
      </c>
      <c r="AC34" s="206">
        <v>8.41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57.6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</v>
      </c>
      <c r="L35" s="206">
        <v>41.96</v>
      </c>
      <c r="M35" s="206">
        <v>0</v>
      </c>
      <c r="N35" s="206">
        <v>28.53</v>
      </c>
      <c r="O35" s="206">
        <v>23.93</v>
      </c>
      <c r="P35" s="206">
        <v>31.74</v>
      </c>
      <c r="Q35" s="206">
        <v>5.28</v>
      </c>
      <c r="R35" s="206">
        <v>10.210000000000001</v>
      </c>
      <c r="S35" s="206">
        <v>6.37</v>
      </c>
      <c r="T35" s="206">
        <v>0</v>
      </c>
      <c r="U35" s="206">
        <v>265.64999999999998</v>
      </c>
      <c r="V35" s="206">
        <v>5.08</v>
      </c>
      <c r="W35" s="206">
        <v>8.51</v>
      </c>
      <c r="X35" s="206">
        <v>36.090000000000003</v>
      </c>
      <c r="Y35" s="206">
        <v>0</v>
      </c>
      <c r="Z35" s="206">
        <v>34.04</v>
      </c>
      <c r="AA35" s="206">
        <v>19.57</v>
      </c>
      <c r="AB35" s="206">
        <v>0</v>
      </c>
      <c r="AC35" s="206">
        <v>8.41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57.6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</v>
      </c>
      <c r="L36" s="206">
        <v>41.96</v>
      </c>
      <c r="M36" s="206">
        <v>0</v>
      </c>
      <c r="N36" s="206">
        <v>28.53</v>
      </c>
      <c r="O36" s="206">
        <v>23.93</v>
      </c>
      <c r="P36" s="206">
        <v>31.74</v>
      </c>
      <c r="Q36" s="206">
        <v>5.28</v>
      </c>
      <c r="R36" s="206">
        <v>10.210000000000001</v>
      </c>
      <c r="S36" s="206">
        <v>6.37</v>
      </c>
      <c r="T36" s="206">
        <v>0</v>
      </c>
      <c r="U36" s="206">
        <v>265.64999999999998</v>
      </c>
      <c r="V36" s="206">
        <v>5.08</v>
      </c>
      <c r="W36" s="206">
        <v>8.51</v>
      </c>
      <c r="X36" s="206">
        <v>36.090000000000003</v>
      </c>
      <c r="Y36" s="206">
        <v>0</v>
      </c>
      <c r="Z36" s="206">
        <v>34.04</v>
      </c>
      <c r="AA36" s="206">
        <v>19.57</v>
      </c>
      <c r="AB36" s="206">
        <v>0</v>
      </c>
      <c r="AC36" s="206">
        <v>8.41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47.39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57.79</v>
      </c>
      <c r="L37" s="206">
        <v>18.55</v>
      </c>
      <c r="M37" s="206">
        <v>0</v>
      </c>
      <c r="N37" s="206">
        <v>28.53</v>
      </c>
      <c r="O37" s="206">
        <v>23.93</v>
      </c>
      <c r="P37" s="206">
        <v>31.74</v>
      </c>
      <c r="Q37" s="206">
        <v>5.28</v>
      </c>
      <c r="R37" s="206">
        <v>10.210000000000001</v>
      </c>
      <c r="S37" s="206">
        <v>6.37</v>
      </c>
      <c r="T37" s="206">
        <v>0</v>
      </c>
      <c r="U37" s="206">
        <v>265.64999999999998</v>
      </c>
      <c r="V37" s="206">
        <v>5.08</v>
      </c>
      <c r="W37" s="206">
        <v>8.51</v>
      </c>
      <c r="X37" s="206">
        <v>36.090000000000003</v>
      </c>
      <c r="Y37" s="206">
        <v>0</v>
      </c>
      <c r="Z37" s="206">
        <v>34.04</v>
      </c>
      <c r="AA37" s="206">
        <v>19.57</v>
      </c>
      <c r="AB37" s="206">
        <v>0</v>
      </c>
      <c r="AC37" s="206">
        <v>8.41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47.39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57.79</v>
      </c>
      <c r="L38" s="206">
        <v>18.55</v>
      </c>
      <c r="M38" s="206">
        <v>0</v>
      </c>
      <c r="N38" s="206">
        <v>28.53</v>
      </c>
      <c r="O38" s="206">
        <v>23.93</v>
      </c>
      <c r="P38" s="206">
        <v>31.74</v>
      </c>
      <c r="Q38" s="206">
        <v>5.28</v>
      </c>
      <c r="R38" s="206">
        <v>10.210000000000001</v>
      </c>
      <c r="S38" s="206">
        <v>6.37</v>
      </c>
      <c r="T38" s="206">
        <v>0</v>
      </c>
      <c r="U38" s="206">
        <v>265.64999999999998</v>
      </c>
      <c r="V38" s="206">
        <v>5.08</v>
      </c>
      <c r="W38" s="206">
        <v>8.51</v>
      </c>
      <c r="X38" s="206">
        <v>36.090000000000003</v>
      </c>
      <c r="Y38" s="206">
        <v>0</v>
      </c>
      <c r="Z38" s="206">
        <v>34.04</v>
      </c>
      <c r="AA38" s="206">
        <v>19.57</v>
      </c>
      <c r="AB38" s="206">
        <v>0</v>
      </c>
      <c r="AC38" s="206">
        <v>8.41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47.39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67.42</v>
      </c>
      <c r="L39" s="206">
        <v>18.55</v>
      </c>
      <c r="M39" s="206">
        <v>0</v>
      </c>
      <c r="N39" s="206">
        <v>28.53</v>
      </c>
      <c r="O39" s="206">
        <v>23.93</v>
      </c>
      <c r="P39" s="206">
        <v>31.74</v>
      </c>
      <c r="Q39" s="206">
        <v>5.28</v>
      </c>
      <c r="R39" s="206">
        <v>10.210000000000001</v>
      </c>
      <c r="S39" s="206">
        <v>6.37</v>
      </c>
      <c r="T39" s="206">
        <v>0</v>
      </c>
      <c r="U39" s="206">
        <v>265.64999999999998</v>
      </c>
      <c r="V39" s="206">
        <v>5.08</v>
      </c>
      <c r="W39" s="206">
        <v>8.51</v>
      </c>
      <c r="X39" s="206">
        <v>36.090000000000003</v>
      </c>
      <c r="Y39" s="206">
        <v>0</v>
      </c>
      <c r="Z39" s="206">
        <v>34.04</v>
      </c>
      <c r="AA39" s="206">
        <v>19.57</v>
      </c>
      <c r="AB39" s="206">
        <v>0</v>
      </c>
      <c r="AC39" s="206">
        <v>8.41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47.39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57.79</v>
      </c>
      <c r="L40" s="206">
        <v>18.55</v>
      </c>
      <c r="M40" s="206">
        <v>0</v>
      </c>
      <c r="N40" s="206">
        <v>28.53</v>
      </c>
      <c r="O40" s="206">
        <v>23.93</v>
      </c>
      <c r="P40" s="206">
        <v>31.74</v>
      </c>
      <c r="Q40" s="206">
        <v>5.28</v>
      </c>
      <c r="R40" s="206">
        <v>10.210000000000001</v>
      </c>
      <c r="S40" s="206">
        <v>6.37</v>
      </c>
      <c r="T40" s="206">
        <v>0</v>
      </c>
      <c r="U40" s="206">
        <v>265.64999999999998</v>
      </c>
      <c r="V40" s="206">
        <v>5.08</v>
      </c>
      <c r="W40" s="206">
        <v>8.51</v>
      </c>
      <c r="X40" s="206">
        <v>36.090000000000003</v>
      </c>
      <c r="Y40" s="206">
        <v>0</v>
      </c>
      <c r="Z40" s="206">
        <v>34.04</v>
      </c>
      <c r="AA40" s="206">
        <v>19.57</v>
      </c>
      <c r="AB40" s="206">
        <v>0</v>
      </c>
      <c r="AC40" s="206">
        <v>8.41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47.39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38.53</v>
      </c>
      <c r="L41" s="206">
        <v>18.55</v>
      </c>
      <c r="M41" s="206">
        <v>0</v>
      </c>
      <c r="N41" s="206">
        <v>28.53</v>
      </c>
      <c r="O41" s="206">
        <v>23.93</v>
      </c>
      <c r="P41" s="206">
        <v>31.74</v>
      </c>
      <c r="Q41" s="206">
        <v>1.93</v>
      </c>
      <c r="R41" s="206">
        <v>10.210000000000001</v>
      </c>
      <c r="S41" s="206">
        <v>2.89</v>
      </c>
      <c r="T41" s="206">
        <v>0</v>
      </c>
      <c r="U41" s="206">
        <v>265.64999999999998</v>
      </c>
      <c r="V41" s="206">
        <v>5.08</v>
      </c>
      <c r="W41" s="206">
        <v>8.51</v>
      </c>
      <c r="X41" s="206">
        <v>36.090000000000003</v>
      </c>
      <c r="Y41" s="206">
        <v>0</v>
      </c>
      <c r="Z41" s="206">
        <v>34.04</v>
      </c>
      <c r="AA41" s="206">
        <v>9.6300000000000008</v>
      </c>
      <c r="AB41" s="206">
        <v>0</v>
      </c>
      <c r="AC41" s="206">
        <v>8.41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47.39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38.53</v>
      </c>
      <c r="L42" s="206">
        <v>18.55</v>
      </c>
      <c r="M42" s="206">
        <v>0</v>
      </c>
      <c r="N42" s="206">
        <v>28.53</v>
      </c>
      <c r="O42" s="206">
        <v>23.93</v>
      </c>
      <c r="P42" s="206">
        <v>31.74</v>
      </c>
      <c r="Q42" s="206">
        <v>1.93</v>
      </c>
      <c r="R42" s="206">
        <v>10.210000000000001</v>
      </c>
      <c r="S42" s="206">
        <v>2.89</v>
      </c>
      <c r="T42" s="206">
        <v>0</v>
      </c>
      <c r="U42" s="206">
        <v>265.64999999999998</v>
      </c>
      <c r="V42" s="206">
        <v>5.08</v>
      </c>
      <c r="W42" s="206">
        <v>8.51</v>
      </c>
      <c r="X42" s="206">
        <v>36.090000000000003</v>
      </c>
      <c r="Y42" s="206">
        <v>0</v>
      </c>
      <c r="Z42" s="206">
        <v>34.04</v>
      </c>
      <c r="AA42" s="206">
        <v>9.6300000000000008</v>
      </c>
      <c r="AB42" s="206">
        <v>0</v>
      </c>
      <c r="AC42" s="206">
        <v>8.41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47.39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38.53</v>
      </c>
      <c r="L43" s="206">
        <v>30.16</v>
      </c>
      <c r="M43" s="206">
        <v>0</v>
      </c>
      <c r="N43" s="206">
        <v>28.53</v>
      </c>
      <c r="O43" s="206">
        <v>23.93</v>
      </c>
      <c r="P43" s="206">
        <v>31.74</v>
      </c>
      <c r="Q43" s="206">
        <v>1.93</v>
      </c>
      <c r="R43" s="206">
        <v>10.210000000000001</v>
      </c>
      <c r="S43" s="206">
        <v>2.89</v>
      </c>
      <c r="T43" s="206">
        <v>0</v>
      </c>
      <c r="U43" s="206">
        <v>265.64999999999998</v>
      </c>
      <c r="V43" s="206">
        <v>5.27</v>
      </c>
      <c r="W43" s="206">
        <v>8.52</v>
      </c>
      <c r="X43" s="206">
        <v>36.090000000000003</v>
      </c>
      <c r="Y43" s="206">
        <v>0</v>
      </c>
      <c r="Z43" s="206">
        <v>34.04</v>
      </c>
      <c r="AA43" s="206">
        <v>9.6300000000000008</v>
      </c>
      <c r="AB43" s="206">
        <v>0</v>
      </c>
      <c r="AC43" s="206">
        <v>8.41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48.43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38.53</v>
      </c>
      <c r="L44" s="206">
        <v>18.78</v>
      </c>
      <c r="M44" s="206">
        <v>0</v>
      </c>
      <c r="N44" s="206">
        <v>28.53</v>
      </c>
      <c r="O44" s="206">
        <v>23.93</v>
      </c>
      <c r="P44" s="206">
        <v>31.74</v>
      </c>
      <c r="Q44" s="206">
        <v>1.93</v>
      </c>
      <c r="R44" s="206">
        <v>10.210000000000001</v>
      </c>
      <c r="S44" s="206">
        <v>2.89</v>
      </c>
      <c r="T44" s="206">
        <v>0</v>
      </c>
      <c r="U44" s="206">
        <v>265.64999999999998</v>
      </c>
      <c r="V44" s="206">
        <v>5.27</v>
      </c>
      <c r="W44" s="206">
        <v>8.52</v>
      </c>
      <c r="X44" s="206">
        <v>36.090000000000003</v>
      </c>
      <c r="Y44" s="206">
        <v>0</v>
      </c>
      <c r="Z44" s="206">
        <v>34.04</v>
      </c>
      <c r="AA44" s="206">
        <v>9.6300000000000008</v>
      </c>
      <c r="AB44" s="206">
        <v>0</v>
      </c>
      <c r="AC44" s="206">
        <v>8.41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48.43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38.53</v>
      </c>
      <c r="L45" s="206">
        <v>18.55</v>
      </c>
      <c r="M45" s="206">
        <v>0</v>
      </c>
      <c r="N45" s="206">
        <v>28.53</v>
      </c>
      <c r="O45" s="206">
        <v>23.93</v>
      </c>
      <c r="P45" s="206">
        <v>31.74</v>
      </c>
      <c r="Q45" s="206">
        <v>1.93</v>
      </c>
      <c r="R45" s="206">
        <v>10.210000000000001</v>
      </c>
      <c r="S45" s="206">
        <v>2.89</v>
      </c>
      <c r="T45" s="206">
        <v>0</v>
      </c>
      <c r="U45" s="206">
        <v>265.64999999999998</v>
      </c>
      <c r="V45" s="206">
        <v>5.08</v>
      </c>
      <c r="W45" s="206">
        <v>5</v>
      </c>
      <c r="X45" s="206">
        <v>36.090000000000003</v>
      </c>
      <c r="Y45" s="206">
        <v>0</v>
      </c>
      <c r="Z45" s="206">
        <v>14.45</v>
      </c>
      <c r="AA45" s="206">
        <v>9.6300000000000008</v>
      </c>
      <c r="AB45" s="206">
        <v>0</v>
      </c>
      <c r="AC45" s="206">
        <v>8.41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48.43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38.53</v>
      </c>
      <c r="L46" s="206">
        <v>18.55</v>
      </c>
      <c r="M46" s="206">
        <v>0</v>
      </c>
      <c r="N46" s="206">
        <v>28.53</v>
      </c>
      <c r="O46" s="206">
        <v>23.93</v>
      </c>
      <c r="P46" s="206">
        <v>31.74</v>
      </c>
      <c r="Q46" s="206">
        <v>1.93</v>
      </c>
      <c r="R46" s="206">
        <v>3.85</v>
      </c>
      <c r="S46" s="206">
        <v>2.89</v>
      </c>
      <c r="T46" s="206">
        <v>0</v>
      </c>
      <c r="U46" s="206">
        <v>265.64999999999998</v>
      </c>
      <c r="V46" s="206">
        <v>5.08</v>
      </c>
      <c r="W46" s="206">
        <v>4.82</v>
      </c>
      <c r="X46" s="206">
        <v>14.47</v>
      </c>
      <c r="Y46" s="206">
        <v>0</v>
      </c>
      <c r="Z46" s="206">
        <v>14.45</v>
      </c>
      <c r="AA46" s="206">
        <v>9.6300000000000008</v>
      </c>
      <c r="AB46" s="206">
        <v>0</v>
      </c>
      <c r="AC46" s="206">
        <v>8.41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48.43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40</v>
      </c>
      <c r="L47" s="206">
        <v>18.55</v>
      </c>
      <c r="M47" s="206">
        <v>0</v>
      </c>
      <c r="N47" s="206">
        <v>28.53</v>
      </c>
      <c r="O47" s="206">
        <v>23.93</v>
      </c>
      <c r="P47" s="206">
        <v>31.74</v>
      </c>
      <c r="Q47" s="206">
        <v>2.83</v>
      </c>
      <c r="R47" s="206">
        <v>3.85</v>
      </c>
      <c r="S47" s="206">
        <v>3.29</v>
      </c>
      <c r="T47" s="206">
        <v>0</v>
      </c>
      <c r="U47" s="206">
        <v>265.64999999999998</v>
      </c>
      <c r="V47" s="206">
        <v>5.08</v>
      </c>
      <c r="W47" s="206">
        <v>4.82</v>
      </c>
      <c r="X47" s="206">
        <v>14.45</v>
      </c>
      <c r="Y47" s="206">
        <v>0</v>
      </c>
      <c r="Z47" s="206">
        <v>14.45</v>
      </c>
      <c r="AA47" s="206">
        <v>9.6300000000000008</v>
      </c>
      <c r="AB47" s="206">
        <v>0</v>
      </c>
      <c r="AC47" s="206">
        <v>8.41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48.43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40</v>
      </c>
      <c r="L48" s="206">
        <v>18.55</v>
      </c>
      <c r="M48" s="206">
        <v>0</v>
      </c>
      <c r="N48" s="206">
        <v>28.53</v>
      </c>
      <c r="O48" s="206">
        <v>23.93</v>
      </c>
      <c r="P48" s="206">
        <v>31.74</v>
      </c>
      <c r="Q48" s="206">
        <v>2.83</v>
      </c>
      <c r="R48" s="206">
        <v>3.85</v>
      </c>
      <c r="S48" s="206">
        <v>3.29</v>
      </c>
      <c r="T48" s="206">
        <v>0</v>
      </c>
      <c r="U48" s="206">
        <v>265.64999999999998</v>
      </c>
      <c r="V48" s="206">
        <v>5.08</v>
      </c>
      <c r="W48" s="206">
        <v>4.82</v>
      </c>
      <c r="X48" s="206">
        <v>14.45</v>
      </c>
      <c r="Y48" s="206">
        <v>0</v>
      </c>
      <c r="Z48" s="206">
        <v>14.45</v>
      </c>
      <c r="AA48" s="206">
        <v>9.6300000000000008</v>
      </c>
      <c r="AB48" s="206">
        <v>0</v>
      </c>
      <c r="AC48" s="206">
        <v>8.41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48.43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40</v>
      </c>
      <c r="L49" s="206">
        <v>18.61</v>
      </c>
      <c r="M49" s="206">
        <v>0</v>
      </c>
      <c r="N49" s="206">
        <v>28.53</v>
      </c>
      <c r="O49" s="206">
        <v>23.93</v>
      </c>
      <c r="P49" s="206">
        <v>31.74</v>
      </c>
      <c r="Q49" s="206">
        <v>2.86</v>
      </c>
      <c r="R49" s="206">
        <v>3.85</v>
      </c>
      <c r="S49" s="206">
        <v>3.38</v>
      </c>
      <c r="T49" s="206">
        <v>0</v>
      </c>
      <c r="U49" s="206">
        <v>265.64999999999998</v>
      </c>
      <c r="V49" s="206">
        <v>5.08</v>
      </c>
      <c r="W49" s="206">
        <v>4.82</v>
      </c>
      <c r="X49" s="206">
        <v>14.45</v>
      </c>
      <c r="Y49" s="206">
        <v>0</v>
      </c>
      <c r="Z49" s="206">
        <v>14.45</v>
      </c>
      <c r="AA49" s="206">
        <v>9.6300000000000008</v>
      </c>
      <c r="AB49" s="206">
        <v>0</v>
      </c>
      <c r="AC49" s="206">
        <v>8.41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48.43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40</v>
      </c>
      <c r="L50" s="206">
        <v>18.61</v>
      </c>
      <c r="M50" s="206">
        <v>0</v>
      </c>
      <c r="N50" s="206">
        <v>28.53</v>
      </c>
      <c r="O50" s="206">
        <v>23.93</v>
      </c>
      <c r="P50" s="206">
        <v>31.74</v>
      </c>
      <c r="Q50" s="206">
        <v>2.86</v>
      </c>
      <c r="R50" s="206">
        <v>3.85</v>
      </c>
      <c r="S50" s="206">
        <v>3.38</v>
      </c>
      <c r="T50" s="206">
        <v>0</v>
      </c>
      <c r="U50" s="206">
        <v>265.64999999999998</v>
      </c>
      <c r="V50" s="206">
        <v>5.08</v>
      </c>
      <c r="W50" s="206">
        <v>4.82</v>
      </c>
      <c r="X50" s="206">
        <v>14.45</v>
      </c>
      <c r="Y50" s="206">
        <v>0</v>
      </c>
      <c r="Z50" s="206">
        <v>14.45</v>
      </c>
      <c r="AA50" s="206">
        <v>9.6300000000000008</v>
      </c>
      <c r="AB50" s="206">
        <v>0</v>
      </c>
      <c r="AC50" s="206">
        <v>8.41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48.43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40</v>
      </c>
      <c r="L51" s="206">
        <v>18.61</v>
      </c>
      <c r="M51" s="206">
        <v>0</v>
      </c>
      <c r="N51" s="206">
        <v>28.53</v>
      </c>
      <c r="O51" s="206">
        <v>23.93</v>
      </c>
      <c r="P51" s="206">
        <v>31.74</v>
      </c>
      <c r="Q51" s="206">
        <v>2.86</v>
      </c>
      <c r="R51" s="206">
        <v>3.85</v>
      </c>
      <c r="S51" s="206">
        <v>3.37</v>
      </c>
      <c r="T51" s="206">
        <v>0</v>
      </c>
      <c r="U51" s="206">
        <v>265.64999999999998</v>
      </c>
      <c r="V51" s="206">
        <v>5.08</v>
      </c>
      <c r="W51" s="206">
        <v>4.82</v>
      </c>
      <c r="X51" s="206">
        <v>14.45</v>
      </c>
      <c r="Y51" s="206">
        <v>0</v>
      </c>
      <c r="Z51" s="206">
        <v>14.45</v>
      </c>
      <c r="AA51" s="206">
        <v>9.6300000000000008</v>
      </c>
      <c r="AB51" s="206">
        <v>0</v>
      </c>
      <c r="AC51" s="206">
        <v>8.41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48.43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40</v>
      </c>
      <c r="L52" s="206">
        <v>18.61</v>
      </c>
      <c r="M52" s="206">
        <v>0</v>
      </c>
      <c r="N52" s="206">
        <v>28.53</v>
      </c>
      <c r="O52" s="206">
        <v>23.93</v>
      </c>
      <c r="P52" s="206">
        <v>31.74</v>
      </c>
      <c r="Q52" s="206">
        <v>2.86</v>
      </c>
      <c r="R52" s="206">
        <v>10.210000000000001</v>
      </c>
      <c r="S52" s="206">
        <v>3.37</v>
      </c>
      <c r="T52" s="206">
        <v>0</v>
      </c>
      <c r="U52" s="206">
        <v>265.64999999999998</v>
      </c>
      <c r="V52" s="206">
        <v>5.08</v>
      </c>
      <c r="W52" s="206">
        <v>4.82</v>
      </c>
      <c r="X52" s="206">
        <v>36.090000000000003</v>
      </c>
      <c r="Y52" s="206">
        <v>0</v>
      </c>
      <c r="Z52" s="206">
        <v>14.45</v>
      </c>
      <c r="AA52" s="206">
        <v>9.6300000000000008</v>
      </c>
      <c r="AB52" s="206">
        <v>0</v>
      </c>
      <c r="AC52" s="206">
        <v>8.41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48.43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40</v>
      </c>
      <c r="L53" s="206">
        <v>18.61</v>
      </c>
      <c r="M53" s="206">
        <v>0</v>
      </c>
      <c r="N53" s="206">
        <v>28.53</v>
      </c>
      <c r="O53" s="206">
        <v>23.93</v>
      </c>
      <c r="P53" s="206">
        <v>31.74</v>
      </c>
      <c r="Q53" s="206">
        <v>2.86</v>
      </c>
      <c r="R53" s="206">
        <v>10.210000000000001</v>
      </c>
      <c r="S53" s="206">
        <v>3.37</v>
      </c>
      <c r="T53" s="206">
        <v>0</v>
      </c>
      <c r="U53" s="206">
        <v>265.64999999999998</v>
      </c>
      <c r="V53" s="206">
        <v>0</v>
      </c>
      <c r="W53" s="206">
        <v>4.6399999999999997</v>
      </c>
      <c r="X53" s="206">
        <v>13.48</v>
      </c>
      <c r="Y53" s="206">
        <v>0</v>
      </c>
      <c r="Z53" s="206">
        <v>14.45</v>
      </c>
      <c r="AA53" s="206">
        <v>9.6300000000000008</v>
      </c>
      <c r="AB53" s="206">
        <v>0</v>
      </c>
      <c r="AC53" s="206">
        <v>8.41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48.43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40</v>
      </c>
      <c r="L54" s="206">
        <v>18.61</v>
      </c>
      <c r="M54" s="206">
        <v>0</v>
      </c>
      <c r="N54" s="206">
        <v>28.53</v>
      </c>
      <c r="O54" s="206">
        <v>23.93</v>
      </c>
      <c r="P54" s="206">
        <v>31.74</v>
      </c>
      <c r="Q54" s="206">
        <v>2.86</v>
      </c>
      <c r="R54" s="206">
        <v>10.210000000000001</v>
      </c>
      <c r="S54" s="206">
        <v>3.37</v>
      </c>
      <c r="T54" s="206">
        <v>0</v>
      </c>
      <c r="U54" s="206">
        <v>265.64999999999998</v>
      </c>
      <c r="V54" s="206">
        <v>0</v>
      </c>
      <c r="W54" s="206">
        <v>4.6399999999999997</v>
      </c>
      <c r="X54" s="206">
        <v>13.48</v>
      </c>
      <c r="Y54" s="206">
        <v>0</v>
      </c>
      <c r="Z54" s="206">
        <v>14.45</v>
      </c>
      <c r="AA54" s="206">
        <v>9.6300000000000008</v>
      </c>
      <c r="AB54" s="206">
        <v>0</v>
      </c>
      <c r="AC54" s="206">
        <v>8.41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48.43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38.53</v>
      </c>
      <c r="L55" s="206">
        <v>18.57</v>
      </c>
      <c r="M55" s="206">
        <v>0</v>
      </c>
      <c r="N55" s="206">
        <v>28.53</v>
      </c>
      <c r="O55" s="206">
        <v>23.93</v>
      </c>
      <c r="P55" s="206">
        <v>31.74</v>
      </c>
      <c r="Q55" s="206">
        <v>1.93</v>
      </c>
      <c r="R55" s="206">
        <v>10.210000000000001</v>
      </c>
      <c r="S55" s="206">
        <v>2.89</v>
      </c>
      <c r="T55" s="206">
        <v>0</v>
      </c>
      <c r="U55" s="206">
        <v>265.64999999999998</v>
      </c>
      <c r="V55" s="206">
        <v>5.08</v>
      </c>
      <c r="W55" s="206">
        <v>8.52</v>
      </c>
      <c r="X55" s="206">
        <v>36.090000000000003</v>
      </c>
      <c r="Y55" s="206">
        <v>0</v>
      </c>
      <c r="Z55" s="206">
        <v>14.45</v>
      </c>
      <c r="AA55" s="206">
        <v>9.6300000000000008</v>
      </c>
      <c r="AB55" s="206">
        <v>0</v>
      </c>
      <c r="AC55" s="206">
        <v>8.41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48.43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38.53</v>
      </c>
      <c r="L56" s="206">
        <v>18.57</v>
      </c>
      <c r="M56" s="206">
        <v>0</v>
      </c>
      <c r="N56" s="206">
        <v>28.53</v>
      </c>
      <c r="O56" s="206">
        <v>23.93</v>
      </c>
      <c r="P56" s="206">
        <v>31.74</v>
      </c>
      <c r="Q56" s="206">
        <v>1.93</v>
      </c>
      <c r="R56" s="206">
        <v>10.210000000000001</v>
      </c>
      <c r="S56" s="206">
        <v>2.89</v>
      </c>
      <c r="T56" s="206">
        <v>0</v>
      </c>
      <c r="U56" s="206">
        <v>265.64999999999998</v>
      </c>
      <c r="V56" s="206">
        <v>5.08</v>
      </c>
      <c r="W56" s="206">
        <v>8.52</v>
      </c>
      <c r="X56" s="206">
        <v>36.090000000000003</v>
      </c>
      <c r="Y56" s="206">
        <v>0</v>
      </c>
      <c r="Z56" s="206">
        <v>14.45</v>
      </c>
      <c r="AA56" s="206">
        <v>9.6300000000000008</v>
      </c>
      <c r="AB56" s="206">
        <v>0</v>
      </c>
      <c r="AC56" s="206">
        <v>8.41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48.43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38.53</v>
      </c>
      <c r="L57" s="206">
        <v>18.55</v>
      </c>
      <c r="M57" s="206">
        <v>0</v>
      </c>
      <c r="N57" s="206">
        <v>28.53</v>
      </c>
      <c r="O57" s="206">
        <v>23.93</v>
      </c>
      <c r="P57" s="206">
        <v>31.74</v>
      </c>
      <c r="Q57" s="206">
        <v>1.93</v>
      </c>
      <c r="R57" s="206">
        <v>10.210000000000001</v>
      </c>
      <c r="S57" s="206">
        <v>2.89</v>
      </c>
      <c r="T57" s="206">
        <v>0</v>
      </c>
      <c r="U57" s="206">
        <v>265.64999999999998</v>
      </c>
      <c r="V57" s="206">
        <v>0</v>
      </c>
      <c r="W57" s="206">
        <v>7.71</v>
      </c>
      <c r="X57" s="206">
        <v>13.48</v>
      </c>
      <c r="Y57" s="206">
        <v>0</v>
      </c>
      <c r="Z57" s="206">
        <v>14.45</v>
      </c>
      <c r="AA57" s="206">
        <v>9.6300000000000008</v>
      </c>
      <c r="AB57" s="206">
        <v>0</v>
      </c>
      <c r="AC57" s="206">
        <v>8.41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48.43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38.92</v>
      </c>
      <c r="L58" s="206">
        <v>18.55</v>
      </c>
      <c r="M58" s="206">
        <v>0</v>
      </c>
      <c r="N58" s="206">
        <v>28.53</v>
      </c>
      <c r="O58" s="206">
        <v>23.93</v>
      </c>
      <c r="P58" s="206">
        <v>31.74</v>
      </c>
      <c r="Q58" s="206">
        <v>1.93</v>
      </c>
      <c r="R58" s="206">
        <v>10.210000000000001</v>
      </c>
      <c r="S58" s="206">
        <v>2.89</v>
      </c>
      <c r="T58" s="206">
        <v>0</v>
      </c>
      <c r="U58" s="206">
        <v>265.64999999999998</v>
      </c>
      <c r="V58" s="206">
        <v>0</v>
      </c>
      <c r="W58" s="206">
        <v>7.71</v>
      </c>
      <c r="X58" s="206">
        <v>13.48</v>
      </c>
      <c r="Y58" s="206">
        <v>0</v>
      </c>
      <c r="Z58" s="206">
        <v>14.45</v>
      </c>
      <c r="AA58" s="206">
        <v>9.6300000000000008</v>
      </c>
      <c r="AB58" s="206">
        <v>0</v>
      </c>
      <c r="AC58" s="206">
        <v>8.41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48.43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38.53</v>
      </c>
      <c r="L59" s="206">
        <v>18.55</v>
      </c>
      <c r="M59" s="206">
        <v>0</v>
      </c>
      <c r="N59" s="206">
        <v>28.53</v>
      </c>
      <c r="O59" s="206">
        <v>23.93</v>
      </c>
      <c r="P59" s="206">
        <v>31.74</v>
      </c>
      <c r="Q59" s="206">
        <v>1.93</v>
      </c>
      <c r="R59" s="206">
        <v>10.210000000000001</v>
      </c>
      <c r="S59" s="206">
        <v>2.89</v>
      </c>
      <c r="T59" s="206">
        <v>0</v>
      </c>
      <c r="U59" s="206">
        <v>265.64999999999998</v>
      </c>
      <c r="V59" s="206">
        <v>0</v>
      </c>
      <c r="W59" s="206">
        <v>7.71</v>
      </c>
      <c r="X59" s="206">
        <v>13.48</v>
      </c>
      <c r="Y59" s="206">
        <v>0</v>
      </c>
      <c r="Z59" s="206">
        <v>14.45</v>
      </c>
      <c r="AA59" s="206">
        <v>9.6300000000000008</v>
      </c>
      <c r="AB59" s="206">
        <v>0</v>
      </c>
      <c r="AC59" s="206">
        <v>8.41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48.43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38.53</v>
      </c>
      <c r="L60" s="206">
        <v>18.55</v>
      </c>
      <c r="M60" s="206">
        <v>0</v>
      </c>
      <c r="N60" s="206">
        <v>28.53</v>
      </c>
      <c r="O60" s="206">
        <v>23.93</v>
      </c>
      <c r="P60" s="206">
        <v>31.74</v>
      </c>
      <c r="Q60" s="206">
        <v>1.93</v>
      </c>
      <c r="R60" s="206">
        <v>10.210000000000001</v>
      </c>
      <c r="S60" s="206">
        <v>2.89</v>
      </c>
      <c r="T60" s="206">
        <v>0</v>
      </c>
      <c r="U60" s="206">
        <v>265.64999999999998</v>
      </c>
      <c r="V60" s="206">
        <v>0</v>
      </c>
      <c r="W60" s="206">
        <v>7.71</v>
      </c>
      <c r="X60" s="206">
        <v>13.48</v>
      </c>
      <c r="Y60" s="206">
        <v>0</v>
      </c>
      <c r="Z60" s="206">
        <v>14.45</v>
      </c>
      <c r="AA60" s="206">
        <v>9.6300000000000008</v>
      </c>
      <c r="AB60" s="206">
        <v>0</v>
      </c>
      <c r="AC60" s="206">
        <v>8.41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48.43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38.53</v>
      </c>
      <c r="L61" s="206">
        <v>18.55</v>
      </c>
      <c r="M61" s="206">
        <v>0</v>
      </c>
      <c r="N61" s="206">
        <v>28.53</v>
      </c>
      <c r="O61" s="206">
        <v>23.93</v>
      </c>
      <c r="P61" s="206">
        <v>31.74</v>
      </c>
      <c r="Q61" s="206">
        <v>1.93</v>
      </c>
      <c r="R61" s="206">
        <v>10.210000000000001</v>
      </c>
      <c r="S61" s="206">
        <v>2.89</v>
      </c>
      <c r="T61" s="206">
        <v>0</v>
      </c>
      <c r="U61" s="206">
        <v>265.64999999999998</v>
      </c>
      <c r="V61" s="206">
        <v>0</v>
      </c>
      <c r="W61" s="206">
        <v>7.71</v>
      </c>
      <c r="X61" s="206">
        <v>13.48</v>
      </c>
      <c r="Y61" s="206">
        <v>0</v>
      </c>
      <c r="Z61" s="206">
        <v>14.45</v>
      </c>
      <c r="AA61" s="206">
        <v>9.6300000000000008</v>
      </c>
      <c r="AB61" s="206">
        <v>0</v>
      </c>
      <c r="AC61" s="206">
        <v>8.41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48.43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40</v>
      </c>
      <c r="L62" s="206">
        <v>18.55</v>
      </c>
      <c r="M62" s="206">
        <v>0</v>
      </c>
      <c r="N62" s="206">
        <v>28.53</v>
      </c>
      <c r="O62" s="206">
        <v>23.93</v>
      </c>
      <c r="P62" s="206">
        <v>31.74</v>
      </c>
      <c r="Q62" s="206">
        <v>1.93</v>
      </c>
      <c r="R62" s="206">
        <v>10.210000000000001</v>
      </c>
      <c r="S62" s="206">
        <v>2.89</v>
      </c>
      <c r="T62" s="206">
        <v>0</v>
      </c>
      <c r="U62" s="206">
        <v>265.64999999999998</v>
      </c>
      <c r="V62" s="206">
        <v>0</v>
      </c>
      <c r="W62" s="206">
        <v>7.71</v>
      </c>
      <c r="X62" s="206">
        <v>13.48</v>
      </c>
      <c r="Y62" s="206">
        <v>0</v>
      </c>
      <c r="Z62" s="206">
        <v>19.260000000000002</v>
      </c>
      <c r="AA62" s="206">
        <v>9.6300000000000008</v>
      </c>
      <c r="AB62" s="206">
        <v>0</v>
      </c>
      <c r="AC62" s="206">
        <v>8.41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48.43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38.53</v>
      </c>
      <c r="L63" s="206">
        <v>18.55</v>
      </c>
      <c r="M63" s="206">
        <v>0</v>
      </c>
      <c r="N63" s="206">
        <v>28.53</v>
      </c>
      <c r="O63" s="206">
        <v>23.93</v>
      </c>
      <c r="P63" s="206">
        <v>31.74</v>
      </c>
      <c r="Q63" s="206">
        <v>1.93</v>
      </c>
      <c r="R63" s="206">
        <v>10.210000000000001</v>
      </c>
      <c r="S63" s="206">
        <v>2.89</v>
      </c>
      <c r="T63" s="206">
        <v>0</v>
      </c>
      <c r="U63" s="206">
        <v>265.64999999999998</v>
      </c>
      <c r="V63" s="206">
        <v>4.45</v>
      </c>
      <c r="W63" s="206">
        <v>8.52</v>
      </c>
      <c r="X63" s="206">
        <v>36.090000000000003</v>
      </c>
      <c r="Y63" s="206">
        <v>0</v>
      </c>
      <c r="Z63" s="206">
        <v>24.08</v>
      </c>
      <c r="AA63" s="206">
        <v>9.6300000000000008</v>
      </c>
      <c r="AB63" s="206">
        <v>0</v>
      </c>
      <c r="AC63" s="206">
        <v>8.41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48.43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38.53</v>
      </c>
      <c r="L64" s="206">
        <v>18.55</v>
      </c>
      <c r="M64" s="206">
        <v>0</v>
      </c>
      <c r="N64" s="206">
        <v>28.53</v>
      </c>
      <c r="O64" s="206">
        <v>23.93</v>
      </c>
      <c r="P64" s="206">
        <v>31.74</v>
      </c>
      <c r="Q64" s="206">
        <v>1.93</v>
      </c>
      <c r="R64" s="206">
        <v>10.210000000000001</v>
      </c>
      <c r="S64" s="206">
        <v>2.89</v>
      </c>
      <c r="T64" s="206">
        <v>0</v>
      </c>
      <c r="U64" s="206">
        <v>265.64999999999998</v>
      </c>
      <c r="V64" s="206">
        <v>5.08</v>
      </c>
      <c r="W64" s="206">
        <v>8.52</v>
      </c>
      <c r="X64" s="206">
        <v>36.090000000000003</v>
      </c>
      <c r="Y64" s="206">
        <v>0</v>
      </c>
      <c r="Z64" s="206">
        <v>34.04</v>
      </c>
      <c r="AA64" s="206">
        <v>9.6300000000000008</v>
      </c>
      <c r="AB64" s="206">
        <v>0</v>
      </c>
      <c r="AC64" s="206">
        <v>8.41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48.43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79.3</v>
      </c>
      <c r="L65" s="206">
        <v>18.55</v>
      </c>
      <c r="M65" s="206">
        <v>0</v>
      </c>
      <c r="N65" s="206">
        <v>28.53</v>
      </c>
      <c r="O65" s="206">
        <v>23.93</v>
      </c>
      <c r="P65" s="206">
        <v>31.74</v>
      </c>
      <c r="Q65" s="206">
        <v>5.28</v>
      </c>
      <c r="R65" s="206">
        <v>10.210000000000001</v>
      </c>
      <c r="S65" s="206">
        <v>6.37</v>
      </c>
      <c r="T65" s="206">
        <v>0</v>
      </c>
      <c r="U65" s="206">
        <v>265.64999999999998</v>
      </c>
      <c r="V65" s="206">
        <v>5.08</v>
      </c>
      <c r="W65" s="206">
        <v>8.52</v>
      </c>
      <c r="X65" s="206">
        <v>36.090000000000003</v>
      </c>
      <c r="Y65" s="206">
        <v>0</v>
      </c>
      <c r="Z65" s="206">
        <v>34.04</v>
      </c>
      <c r="AA65" s="206">
        <v>9.6300000000000008</v>
      </c>
      <c r="AB65" s="206">
        <v>0</v>
      </c>
      <c r="AC65" s="206">
        <v>8.41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48.43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79.3</v>
      </c>
      <c r="L66" s="206">
        <v>18.55</v>
      </c>
      <c r="M66" s="206">
        <v>0</v>
      </c>
      <c r="N66" s="206">
        <v>28.53</v>
      </c>
      <c r="O66" s="206">
        <v>23.93</v>
      </c>
      <c r="P66" s="206">
        <v>31.74</v>
      </c>
      <c r="Q66" s="206">
        <v>5.28</v>
      </c>
      <c r="R66" s="206">
        <v>10.210000000000001</v>
      </c>
      <c r="S66" s="206">
        <v>6.37</v>
      </c>
      <c r="T66" s="206">
        <v>0</v>
      </c>
      <c r="U66" s="206">
        <v>265.64999999999998</v>
      </c>
      <c r="V66" s="206">
        <v>5.08</v>
      </c>
      <c r="W66" s="206">
        <v>8.52</v>
      </c>
      <c r="X66" s="206">
        <v>36.090000000000003</v>
      </c>
      <c r="Y66" s="206">
        <v>0</v>
      </c>
      <c r="Z66" s="206">
        <v>34.04</v>
      </c>
      <c r="AA66" s="206">
        <v>9.6300000000000008</v>
      </c>
      <c r="AB66" s="206">
        <v>0</v>
      </c>
      <c r="AC66" s="206">
        <v>8.41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48.43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79.3</v>
      </c>
      <c r="L67" s="206">
        <v>18.57</v>
      </c>
      <c r="M67" s="206">
        <v>0</v>
      </c>
      <c r="N67" s="206">
        <v>28.53</v>
      </c>
      <c r="O67" s="206">
        <v>23.93</v>
      </c>
      <c r="P67" s="206">
        <v>31.74</v>
      </c>
      <c r="Q67" s="206">
        <v>5.28</v>
      </c>
      <c r="R67" s="206">
        <v>10.210000000000001</v>
      </c>
      <c r="S67" s="206">
        <v>6.37</v>
      </c>
      <c r="T67" s="206">
        <v>0</v>
      </c>
      <c r="U67" s="206">
        <v>265.64999999999998</v>
      </c>
      <c r="V67" s="206">
        <v>5.08</v>
      </c>
      <c r="W67" s="206">
        <v>8.52</v>
      </c>
      <c r="X67" s="206">
        <v>36.090000000000003</v>
      </c>
      <c r="Y67" s="206">
        <v>0</v>
      </c>
      <c r="Z67" s="206">
        <v>34.04</v>
      </c>
      <c r="AA67" s="206">
        <v>9.6300000000000008</v>
      </c>
      <c r="AB67" s="206">
        <v>0</v>
      </c>
      <c r="AC67" s="206">
        <v>8.5399999999999991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48.43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79.64</v>
      </c>
      <c r="L68" s="206">
        <v>18.559999999999999</v>
      </c>
      <c r="M68" s="206">
        <v>0</v>
      </c>
      <c r="N68" s="206">
        <v>28.53</v>
      </c>
      <c r="O68" s="206">
        <v>23.93</v>
      </c>
      <c r="P68" s="206">
        <v>31.74</v>
      </c>
      <c r="Q68" s="206">
        <v>5.28</v>
      </c>
      <c r="R68" s="206">
        <v>10.210000000000001</v>
      </c>
      <c r="S68" s="206">
        <v>6.37</v>
      </c>
      <c r="T68" s="206">
        <v>0</v>
      </c>
      <c r="U68" s="206">
        <v>265.64999999999998</v>
      </c>
      <c r="V68" s="206">
        <v>5.08</v>
      </c>
      <c r="W68" s="206">
        <v>8.52</v>
      </c>
      <c r="X68" s="206">
        <v>36.090000000000003</v>
      </c>
      <c r="Y68" s="206">
        <v>0</v>
      </c>
      <c r="Z68" s="206">
        <v>34.04</v>
      </c>
      <c r="AA68" s="206">
        <v>9.6300000000000008</v>
      </c>
      <c r="AB68" s="206">
        <v>0</v>
      </c>
      <c r="AC68" s="206">
        <v>8.5399999999999991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48.43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38.53</v>
      </c>
      <c r="L69" s="206">
        <v>18.55</v>
      </c>
      <c r="M69" s="206">
        <v>0</v>
      </c>
      <c r="N69" s="206">
        <v>28.53</v>
      </c>
      <c r="O69" s="206">
        <v>23.93</v>
      </c>
      <c r="P69" s="206">
        <v>31.74</v>
      </c>
      <c r="Q69" s="206">
        <v>5.28</v>
      </c>
      <c r="R69" s="206">
        <v>10.210000000000001</v>
      </c>
      <c r="S69" s="206">
        <v>6.37</v>
      </c>
      <c r="T69" s="206">
        <v>0</v>
      </c>
      <c r="U69" s="206">
        <v>265.64999999999998</v>
      </c>
      <c r="V69" s="206">
        <v>5.08</v>
      </c>
      <c r="W69" s="206">
        <v>8.51</v>
      </c>
      <c r="X69" s="206">
        <v>36.090000000000003</v>
      </c>
      <c r="Y69" s="206">
        <v>0</v>
      </c>
      <c r="Z69" s="206">
        <v>34.04</v>
      </c>
      <c r="AA69" s="206">
        <v>9.6300000000000008</v>
      </c>
      <c r="AB69" s="206">
        <v>0</v>
      </c>
      <c r="AC69" s="206">
        <v>8.5399999999999991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48.43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38.53</v>
      </c>
      <c r="L70" s="206">
        <v>23.44</v>
      </c>
      <c r="M70" s="206">
        <v>0</v>
      </c>
      <c r="N70" s="206">
        <v>28.53</v>
      </c>
      <c r="O70" s="206">
        <v>23.93</v>
      </c>
      <c r="P70" s="206">
        <v>31.74</v>
      </c>
      <c r="Q70" s="206">
        <v>5.28</v>
      </c>
      <c r="R70" s="206">
        <v>10.210000000000001</v>
      </c>
      <c r="S70" s="206">
        <v>6.37</v>
      </c>
      <c r="T70" s="206">
        <v>0</v>
      </c>
      <c r="U70" s="206">
        <v>265.64999999999998</v>
      </c>
      <c r="V70" s="206">
        <v>5.08</v>
      </c>
      <c r="W70" s="206">
        <v>8.52</v>
      </c>
      <c r="X70" s="206">
        <v>36.090000000000003</v>
      </c>
      <c r="Y70" s="206">
        <v>0</v>
      </c>
      <c r="Z70" s="206">
        <v>34.04</v>
      </c>
      <c r="AA70" s="206">
        <v>19.57</v>
      </c>
      <c r="AB70" s="206">
        <v>0</v>
      </c>
      <c r="AC70" s="206">
        <v>8.5399999999999991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48.43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38.53</v>
      </c>
      <c r="L71" s="206">
        <v>41.96</v>
      </c>
      <c r="M71" s="206">
        <v>0</v>
      </c>
      <c r="N71" s="206">
        <v>28.53</v>
      </c>
      <c r="O71" s="206">
        <v>23.93</v>
      </c>
      <c r="P71" s="206">
        <v>31.74</v>
      </c>
      <c r="Q71" s="206">
        <v>5.28</v>
      </c>
      <c r="R71" s="206">
        <v>10.210000000000001</v>
      </c>
      <c r="S71" s="206">
        <v>6.37</v>
      </c>
      <c r="T71" s="206">
        <v>0</v>
      </c>
      <c r="U71" s="206">
        <v>265.64999999999998</v>
      </c>
      <c r="V71" s="206">
        <v>5.08</v>
      </c>
      <c r="W71" s="206">
        <v>8.52</v>
      </c>
      <c r="X71" s="206">
        <v>36.090000000000003</v>
      </c>
      <c r="Y71" s="206">
        <v>0</v>
      </c>
      <c r="Z71" s="206">
        <v>34.04</v>
      </c>
      <c r="AA71" s="206">
        <v>19.57</v>
      </c>
      <c r="AB71" s="206">
        <v>0</v>
      </c>
      <c r="AC71" s="206">
        <v>8.5399999999999991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47.39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26.3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38.53</v>
      </c>
      <c r="L72" s="206">
        <v>41.96</v>
      </c>
      <c r="M72" s="206">
        <v>0</v>
      </c>
      <c r="N72" s="206">
        <v>28.53</v>
      </c>
      <c r="O72" s="206">
        <v>23.93</v>
      </c>
      <c r="P72" s="206">
        <v>31.74</v>
      </c>
      <c r="Q72" s="206">
        <v>5.28</v>
      </c>
      <c r="R72" s="206">
        <v>10.210000000000001</v>
      </c>
      <c r="S72" s="206">
        <v>6.37</v>
      </c>
      <c r="T72" s="206">
        <v>0</v>
      </c>
      <c r="U72" s="206">
        <v>265.64999999999998</v>
      </c>
      <c r="V72" s="206">
        <v>5.08</v>
      </c>
      <c r="W72" s="206">
        <v>8.52</v>
      </c>
      <c r="X72" s="206">
        <v>36.090000000000003</v>
      </c>
      <c r="Y72" s="206">
        <v>0</v>
      </c>
      <c r="Z72" s="206">
        <v>34.04</v>
      </c>
      <c r="AA72" s="206">
        <v>19.57</v>
      </c>
      <c r="AB72" s="206">
        <v>0</v>
      </c>
      <c r="AC72" s="206">
        <v>8.5399999999999991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57.6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12.07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74.36</v>
      </c>
      <c r="L73" s="206">
        <v>41.96</v>
      </c>
      <c r="M73" s="206">
        <v>0</v>
      </c>
      <c r="N73" s="206">
        <v>28.53</v>
      </c>
      <c r="O73" s="206">
        <v>23.93</v>
      </c>
      <c r="P73" s="206">
        <v>31.74</v>
      </c>
      <c r="Q73" s="206">
        <v>5.28</v>
      </c>
      <c r="R73" s="206">
        <v>10.210000000000001</v>
      </c>
      <c r="S73" s="206">
        <v>6.37</v>
      </c>
      <c r="T73" s="206">
        <v>0</v>
      </c>
      <c r="U73" s="206">
        <v>265.64999999999998</v>
      </c>
      <c r="V73" s="206">
        <v>5.08</v>
      </c>
      <c r="W73" s="206">
        <v>8.52</v>
      </c>
      <c r="X73" s="206">
        <v>36.090000000000003</v>
      </c>
      <c r="Y73" s="206">
        <v>0</v>
      </c>
      <c r="Z73" s="206">
        <v>34.04</v>
      </c>
      <c r="AA73" s="206">
        <v>19.57</v>
      </c>
      <c r="AB73" s="206">
        <v>0</v>
      </c>
      <c r="AC73" s="206">
        <v>8.5399999999999991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57.6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7.38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79.3</v>
      </c>
      <c r="L74" s="206">
        <v>41.96</v>
      </c>
      <c r="M74" s="206">
        <v>0</v>
      </c>
      <c r="N74" s="206">
        <v>28.53</v>
      </c>
      <c r="O74" s="206">
        <v>23.93</v>
      </c>
      <c r="P74" s="206">
        <v>31.74</v>
      </c>
      <c r="Q74" s="206">
        <v>5.28</v>
      </c>
      <c r="R74" s="206">
        <v>10.210000000000001</v>
      </c>
      <c r="S74" s="206">
        <v>6.37</v>
      </c>
      <c r="T74" s="206">
        <v>0</v>
      </c>
      <c r="U74" s="206">
        <v>265.64999999999998</v>
      </c>
      <c r="V74" s="206">
        <v>5.08</v>
      </c>
      <c r="W74" s="206">
        <v>8.52</v>
      </c>
      <c r="X74" s="206">
        <v>36.090000000000003</v>
      </c>
      <c r="Y74" s="206">
        <v>0</v>
      </c>
      <c r="Z74" s="206">
        <v>34.04</v>
      </c>
      <c r="AA74" s="206">
        <v>19.57</v>
      </c>
      <c r="AB74" s="206">
        <v>0</v>
      </c>
      <c r="AC74" s="206">
        <v>8.41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57.6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79.3</v>
      </c>
      <c r="L75" s="206">
        <v>41.96</v>
      </c>
      <c r="M75" s="206">
        <v>0</v>
      </c>
      <c r="N75" s="206">
        <v>28.53</v>
      </c>
      <c r="O75" s="206">
        <v>23.93</v>
      </c>
      <c r="P75" s="206">
        <v>31.74</v>
      </c>
      <c r="Q75" s="206">
        <v>5.28</v>
      </c>
      <c r="R75" s="206">
        <v>10.210000000000001</v>
      </c>
      <c r="S75" s="206">
        <v>6.37</v>
      </c>
      <c r="T75" s="206">
        <v>0</v>
      </c>
      <c r="U75" s="206">
        <v>265.64999999999998</v>
      </c>
      <c r="V75" s="206">
        <v>5.08</v>
      </c>
      <c r="W75" s="206">
        <v>8.52</v>
      </c>
      <c r="X75" s="206">
        <v>36.090000000000003</v>
      </c>
      <c r="Y75" s="206">
        <v>0</v>
      </c>
      <c r="Z75" s="206">
        <v>34.04</v>
      </c>
      <c r="AA75" s="206">
        <v>19.57</v>
      </c>
      <c r="AB75" s="206">
        <v>0</v>
      </c>
      <c r="AC75" s="206">
        <v>8.41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79.3</v>
      </c>
      <c r="L76" s="206">
        <v>41.96</v>
      </c>
      <c r="M76" s="206">
        <v>0</v>
      </c>
      <c r="N76" s="206">
        <v>28.53</v>
      </c>
      <c r="O76" s="206">
        <v>23.93</v>
      </c>
      <c r="P76" s="206">
        <v>31.74</v>
      </c>
      <c r="Q76" s="206">
        <v>5.28</v>
      </c>
      <c r="R76" s="206">
        <v>10.210000000000001</v>
      </c>
      <c r="S76" s="206">
        <v>6.37</v>
      </c>
      <c r="T76" s="206">
        <v>0</v>
      </c>
      <c r="U76" s="206">
        <v>265.64999999999998</v>
      </c>
      <c r="V76" s="206">
        <v>5.08</v>
      </c>
      <c r="W76" s="206">
        <v>8.51</v>
      </c>
      <c r="X76" s="206">
        <v>28.39</v>
      </c>
      <c r="Y76" s="206">
        <v>0</v>
      </c>
      <c r="Z76" s="206">
        <v>34.04</v>
      </c>
      <c r="AA76" s="206">
        <v>19.57</v>
      </c>
      <c r="AB76" s="206">
        <v>0</v>
      </c>
      <c r="AC76" s="206">
        <v>8.7799999999999994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79.3</v>
      </c>
      <c r="L77" s="206">
        <v>41.96</v>
      </c>
      <c r="M77" s="206">
        <v>0</v>
      </c>
      <c r="N77" s="206">
        <v>28.53</v>
      </c>
      <c r="O77" s="206">
        <v>23.93</v>
      </c>
      <c r="P77" s="206">
        <v>31.74</v>
      </c>
      <c r="Q77" s="206">
        <v>5.28</v>
      </c>
      <c r="R77" s="206">
        <v>10.210000000000001</v>
      </c>
      <c r="S77" s="206">
        <v>6.37</v>
      </c>
      <c r="T77" s="206">
        <v>0</v>
      </c>
      <c r="U77" s="206">
        <v>265.64999999999998</v>
      </c>
      <c r="V77" s="206">
        <v>5.08</v>
      </c>
      <c r="W77" s="206">
        <v>8.51</v>
      </c>
      <c r="X77" s="206">
        <v>33.74</v>
      </c>
      <c r="Y77" s="206">
        <v>0</v>
      </c>
      <c r="Z77" s="206">
        <v>34.04</v>
      </c>
      <c r="AA77" s="206">
        <v>19.57</v>
      </c>
      <c r="AB77" s="206">
        <v>0</v>
      </c>
      <c r="AC77" s="206">
        <v>19.95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79.3</v>
      </c>
      <c r="L78" s="206">
        <v>41.96</v>
      </c>
      <c r="M78" s="206">
        <v>0</v>
      </c>
      <c r="N78" s="206">
        <v>28.53</v>
      </c>
      <c r="O78" s="206">
        <v>23.93</v>
      </c>
      <c r="P78" s="206">
        <v>31.74</v>
      </c>
      <c r="Q78" s="206">
        <v>5.28</v>
      </c>
      <c r="R78" s="206">
        <v>10.210000000000001</v>
      </c>
      <c r="S78" s="206">
        <v>6.37</v>
      </c>
      <c r="T78" s="206">
        <v>0</v>
      </c>
      <c r="U78" s="206">
        <v>265.64999999999998</v>
      </c>
      <c r="V78" s="206">
        <v>5.08</v>
      </c>
      <c r="W78" s="206">
        <v>8.51</v>
      </c>
      <c r="X78" s="206">
        <v>36.090000000000003</v>
      </c>
      <c r="Y78" s="206">
        <v>0</v>
      </c>
      <c r="Z78" s="206">
        <v>34.04</v>
      </c>
      <c r="AA78" s="206">
        <v>19.57</v>
      </c>
      <c r="AB78" s="206">
        <v>0</v>
      </c>
      <c r="AC78" s="206">
        <v>19.95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79.3</v>
      </c>
      <c r="L79" s="206">
        <v>42.03</v>
      </c>
      <c r="M79" s="206">
        <v>0</v>
      </c>
      <c r="N79" s="206">
        <v>28.53</v>
      </c>
      <c r="O79" s="206">
        <v>23.93</v>
      </c>
      <c r="P79" s="206">
        <v>31.74</v>
      </c>
      <c r="Q79" s="206">
        <v>5.28</v>
      </c>
      <c r="R79" s="206">
        <v>10.210000000000001</v>
      </c>
      <c r="S79" s="206">
        <v>6.37</v>
      </c>
      <c r="T79" s="206">
        <v>0</v>
      </c>
      <c r="U79" s="206">
        <v>265.64999999999998</v>
      </c>
      <c r="V79" s="206">
        <v>5.08</v>
      </c>
      <c r="W79" s="206">
        <v>8.51</v>
      </c>
      <c r="X79" s="206">
        <v>36.090000000000003</v>
      </c>
      <c r="Y79" s="206">
        <v>0</v>
      </c>
      <c r="Z79" s="206">
        <v>34.04</v>
      </c>
      <c r="AA79" s="206">
        <v>19.57</v>
      </c>
      <c r="AB79" s="206">
        <v>0</v>
      </c>
      <c r="AC79" s="206">
        <v>19.95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79.3</v>
      </c>
      <c r="L80" s="206">
        <v>42.03</v>
      </c>
      <c r="M80" s="206">
        <v>0</v>
      </c>
      <c r="N80" s="206">
        <v>28.53</v>
      </c>
      <c r="O80" s="206">
        <v>23.93</v>
      </c>
      <c r="P80" s="206">
        <v>31.74</v>
      </c>
      <c r="Q80" s="206">
        <v>5.28</v>
      </c>
      <c r="R80" s="206">
        <v>10.210000000000001</v>
      </c>
      <c r="S80" s="206">
        <v>6.37</v>
      </c>
      <c r="T80" s="206">
        <v>0</v>
      </c>
      <c r="U80" s="206">
        <v>265.64999999999998</v>
      </c>
      <c r="V80" s="206">
        <v>5.08</v>
      </c>
      <c r="W80" s="206">
        <v>8.51</v>
      </c>
      <c r="X80" s="206">
        <v>36.090000000000003</v>
      </c>
      <c r="Y80" s="206">
        <v>0</v>
      </c>
      <c r="Z80" s="206">
        <v>34.04</v>
      </c>
      <c r="AA80" s="206">
        <v>19.57</v>
      </c>
      <c r="AB80" s="206">
        <v>0</v>
      </c>
      <c r="AC80" s="206">
        <v>19.95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79.3</v>
      </c>
      <c r="L81" s="206">
        <v>42.03</v>
      </c>
      <c r="M81" s="206">
        <v>0</v>
      </c>
      <c r="N81" s="206">
        <v>28.53</v>
      </c>
      <c r="O81" s="206">
        <v>23.93</v>
      </c>
      <c r="P81" s="206">
        <v>31.74</v>
      </c>
      <c r="Q81" s="206">
        <v>5.28</v>
      </c>
      <c r="R81" s="206">
        <v>10.210000000000001</v>
      </c>
      <c r="S81" s="206">
        <v>6.37</v>
      </c>
      <c r="T81" s="206">
        <v>0</v>
      </c>
      <c r="U81" s="206">
        <v>265.64999999999998</v>
      </c>
      <c r="V81" s="206">
        <v>5.08</v>
      </c>
      <c r="W81" s="206">
        <v>8.51</v>
      </c>
      <c r="X81" s="206">
        <v>36.090000000000003</v>
      </c>
      <c r="Y81" s="206">
        <v>0</v>
      </c>
      <c r="Z81" s="206">
        <v>34.04</v>
      </c>
      <c r="AA81" s="206">
        <v>19.57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79.3</v>
      </c>
      <c r="L82" s="206">
        <v>42.03</v>
      </c>
      <c r="M82" s="206">
        <v>0</v>
      </c>
      <c r="N82" s="206">
        <v>28.53</v>
      </c>
      <c r="O82" s="206">
        <v>23.93</v>
      </c>
      <c r="P82" s="206">
        <v>31.74</v>
      </c>
      <c r="Q82" s="206">
        <v>5.28</v>
      </c>
      <c r="R82" s="206">
        <v>10.210000000000001</v>
      </c>
      <c r="S82" s="206">
        <v>6.37</v>
      </c>
      <c r="T82" s="206">
        <v>0</v>
      </c>
      <c r="U82" s="206">
        <v>265.64999999999998</v>
      </c>
      <c r="V82" s="206">
        <v>5.08</v>
      </c>
      <c r="W82" s="206">
        <v>8.51</v>
      </c>
      <c r="X82" s="206">
        <v>36.090000000000003</v>
      </c>
      <c r="Y82" s="206">
        <v>0</v>
      </c>
      <c r="Z82" s="206">
        <v>34.04</v>
      </c>
      <c r="AA82" s="206">
        <v>19.57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79.3</v>
      </c>
      <c r="L83" s="206">
        <v>40.270000000000003</v>
      </c>
      <c r="M83" s="206">
        <v>0</v>
      </c>
      <c r="N83" s="206">
        <v>28.53</v>
      </c>
      <c r="O83" s="206">
        <v>23.93</v>
      </c>
      <c r="P83" s="206">
        <v>31.74</v>
      </c>
      <c r="Q83" s="206">
        <v>5.28</v>
      </c>
      <c r="R83" s="206">
        <v>10.210000000000001</v>
      </c>
      <c r="S83" s="206">
        <v>6.37</v>
      </c>
      <c r="T83" s="206">
        <v>0</v>
      </c>
      <c r="U83" s="206">
        <v>265.64999999999998</v>
      </c>
      <c r="V83" s="206">
        <v>5.08</v>
      </c>
      <c r="W83" s="206">
        <v>8.51</v>
      </c>
      <c r="X83" s="206">
        <v>36.090000000000003</v>
      </c>
      <c r="Y83" s="206">
        <v>0</v>
      </c>
      <c r="Z83" s="206">
        <v>34.04</v>
      </c>
      <c r="AA83" s="206">
        <v>19.57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79.3</v>
      </c>
      <c r="L84" s="206">
        <v>40.270000000000003</v>
      </c>
      <c r="M84" s="206">
        <v>0</v>
      </c>
      <c r="N84" s="206">
        <v>28.53</v>
      </c>
      <c r="O84" s="206">
        <v>23.93</v>
      </c>
      <c r="P84" s="206">
        <v>31.74</v>
      </c>
      <c r="Q84" s="206">
        <v>5.28</v>
      </c>
      <c r="R84" s="206">
        <v>10.210000000000001</v>
      </c>
      <c r="S84" s="206">
        <v>6.37</v>
      </c>
      <c r="T84" s="206">
        <v>0</v>
      </c>
      <c r="U84" s="206">
        <v>265.64999999999998</v>
      </c>
      <c r="V84" s="206">
        <v>5.08</v>
      </c>
      <c r="W84" s="206">
        <v>8.51</v>
      </c>
      <c r="X84" s="206">
        <v>36.090000000000003</v>
      </c>
      <c r="Y84" s="206">
        <v>0</v>
      </c>
      <c r="Z84" s="206">
        <v>34.04</v>
      </c>
      <c r="AA84" s="206">
        <v>19.57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79.3</v>
      </c>
      <c r="L85" s="206">
        <v>41.01</v>
      </c>
      <c r="M85" s="206">
        <v>0</v>
      </c>
      <c r="N85" s="206">
        <v>28.53</v>
      </c>
      <c r="O85" s="206">
        <v>23.93</v>
      </c>
      <c r="P85" s="206">
        <v>31.74</v>
      </c>
      <c r="Q85" s="206">
        <v>5.28</v>
      </c>
      <c r="R85" s="206">
        <v>10.210000000000001</v>
      </c>
      <c r="S85" s="206">
        <v>6.37</v>
      </c>
      <c r="T85" s="206">
        <v>0</v>
      </c>
      <c r="U85" s="206">
        <v>265.64999999999998</v>
      </c>
      <c r="V85" s="206">
        <v>5.08</v>
      </c>
      <c r="W85" s="206">
        <v>8.51</v>
      </c>
      <c r="X85" s="206">
        <v>36.090000000000003</v>
      </c>
      <c r="Y85" s="206">
        <v>0</v>
      </c>
      <c r="Z85" s="206">
        <v>34.04</v>
      </c>
      <c r="AA85" s="206">
        <v>19.57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79.3</v>
      </c>
      <c r="L86" s="206">
        <v>42.03</v>
      </c>
      <c r="M86" s="206">
        <v>0</v>
      </c>
      <c r="N86" s="206">
        <v>28.53</v>
      </c>
      <c r="O86" s="206">
        <v>23.93</v>
      </c>
      <c r="P86" s="206">
        <v>31.74</v>
      </c>
      <c r="Q86" s="206">
        <v>5.28</v>
      </c>
      <c r="R86" s="206">
        <v>10.210000000000001</v>
      </c>
      <c r="S86" s="206">
        <v>6.37</v>
      </c>
      <c r="T86" s="206">
        <v>0</v>
      </c>
      <c r="U86" s="206">
        <v>265.64999999999998</v>
      </c>
      <c r="V86" s="206">
        <v>5.08</v>
      </c>
      <c r="W86" s="206">
        <v>8.51</v>
      </c>
      <c r="X86" s="206">
        <v>36.090000000000003</v>
      </c>
      <c r="Y86" s="206">
        <v>0</v>
      </c>
      <c r="Z86" s="206">
        <v>34.04</v>
      </c>
      <c r="AA86" s="206">
        <v>19.57</v>
      </c>
      <c r="AB86" s="206">
        <v>0</v>
      </c>
      <c r="AC86" s="206">
        <v>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79.3</v>
      </c>
      <c r="L87" s="206">
        <v>43.34</v>
      </c>
      <c r="M87" s="206">
        <v>0</v>
      </c>
      <c r="N87" s="206">
        <v>28.53</v>
      </c>
      <c r="O87" s="206">
        <v>23.93</v>
      </c>
      <c r="P87" s="206">
        <v>31.74</v>
      </c>
      <c r="Q87" s="206">
        <v>5.28</v>
      </c>
      <c r="R87" s="206">
        <v>10.210000000000001</v>
      </c>
      <c r="S87" s="206">
        <v>6.37</v>
      </c>
      <c r="T87" s="206">
        <v>0</v>
      </c>
      <c r="U87" s="206">
        <v>265.64999999999998</v>
      </c>
      <c r="V87" s="206">
        <v>5.08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19.57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79.3</v>
      </c>
      <c r="L88" s="206">
        <v>43.34</v>
      </c>
      <c r="M88" s="206">
        <v>0</v>
      </c>
      <c r="N88" s="206">
        <v>28.53</v>
      </c>
      <c r="O88" s="206">
        <v>23.93</v>
      </c>
      <c r="P88" s="206">
        <v>31.74</v>
      </c>
      <c r="Q88" s="206">
        <v>5.28</v>
      </c>
      <c r="R88" s="206">
        <v>10.210000000000001</v>
      </c>
      <c r="S88" s="206">
        <v>6.37</v>
      </c>
      <c r="T88" s="206">
        <v>0</v>
      </c>
      <c r="U88" s="206">
        <v>265.64999999999998</v>
      </c>
      <c r="V88" s="206">
        <v>5.08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19.57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79.14</v>
      </c>
      <c r="L89" s="206">
        <v>43.34</v>
      </c>
      <c r="M89" s="206">
        <v>0</v>
      </c>
      <c r="N89" s="206">
        <v>28.53</v>
      </c>
      <c r="O89" s="206">
        <v>23.93</v>
      </c>
      <c r="P89" s="206">
        <v>31.74</v>
      </c>
      <c r="Q89" s="206">
        <v>5.28</v>
      </c>
      <c r="R89" s="206">
        <v>10.210000000000001</v>
      </c>
      <c r="S89" s="206">
        <v>6.37</v>
      </c>
      <c r="T89" s="206">
        <v>0</v>
      </c>
      <c r="U89" s="206">
        <v>265.64999999999998</v>
      </c>
      <c r="V89" s="206">
        <v>5.08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19.57</v>
      </c>
      <c r="AB89" s="206">
        <v>0</v>
      </c>
      <c r="AC89" s="206">
        <v>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79.14</v>
      </c>
      <c r="L90" s="206">
        <v>43.34</v>
      </c>
      <c r="M90" s="206">
        <v>0</v>
      </c>
      <c r="N90" s="206">
        <v>28.53</v>
      </c>
      <c r="O90" s="206">
        <v>23.93</v>
      </c>
      <c r="P90" s="206">
        <v>31.74</v>
      </c>
      <c r="Q90" s="206">
        <v>5.28</v>
      </c>
      <c r="R90" s="206">
        <v>10.210000000000001</v>
      </c>
      <c r="S90" s="206">
        <v>6.37</v>
      </c>
      <c r="T90" s="206">
        <v>0</v>
      </c>
      <c r="U90" s="206">
        <v>265.64999999999998</v>
      </c>
      <c r="V90" s="206">
        <v>5.08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19.57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79.14</v>
      </c>
      <c r="L91" s="206">
        <v>42.14</v>
      </c>
      <c r="M91" s="206">
        <v>0</v>
      </c>
      <c r="N91" s="206">
        <v>28.53</v>
      </c>
      <c r="O91" s="206">
        <v>23.93</v>
      </c>
      <c r="P91" s="206">
        <v>31.74</v>
      </c>
      <c r="Q91" s="206">
        <v>5.28</v>
      </c>
      <c r="R91" s="206">
        <v>10.210000000000001</v>
      </c>
      <c r="S91" s="206">
        <v>6.36</v>
      </c>
      <c r="T91" s="206">
        <v>0</v>
      </c>
      <c r="U91" s="206">
        <v>265.64999999999998</v>
      </c>
      <c r="V91" s="206">
        <v>5.08</v>
      </c>
      <c r="W91" s="206">
        <v>8.51</v>
      </c>
      <c r="X91" s="206">
        <v>36.090000000000003</v>
      </c>
      <c r="Y91" s="206">
        <v>0</v>
      </c>
      <c r="Z91" s="206">
        <v>34.04</v>
      </c>
      <c r="AA91" s="206">
        <v>19.57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79.14</v>
      </c>
      <c r="L92" s="206">
        <v>42.14</v>
      </c>
      <c r="M92" s="206">
        <v>0</v>
      </c>
      <c r="N92" s="206">
        <v>28.53</v>
      </c>
      <c r="O92" s="206">
        <v>23.93</v>
      </c>
      <c r="P92" s="206">
        <v>31.74</v>
      </c>
      <c r="Q92" s="206">
        <v>5.28</v>
      </c>
      <c r="R92" s="206">
        <v>10.210000000000001</v>
      </c>
      <c r="S92" s="206">
        <v>6.37</v>
      </c>
      <c r="T92" s="206">
        <v>0</v>
      </c>
      <c r="U92" s="206">
        <v>265.64999999999998</v>
      </c>
      <c r="V92" s="206">
        <v>5.08</v>
      </c>
      <c r="W92" s="206">
        <v>8.51</v>
      </c>
      <c r="X92" s="206">
        <v>36.090000000000003</v>
      </c>
      <c r="Y92" s="206">
        <v>0</v>
      </c>
      <c r="Z92" s="206">
        <v>34.04</v>
      </c>
      <c r="AA92" s="206">
        <v>19.57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79.14</v>
      </c>
      <c r="L93" s="206">
        <v>30.05</v>
      </c>
      <c r="M93" s="206">
        <v>0</v>
      </c>
      <c r="N93" s="206">
        <v>28.53</v>
      </c>
      <c r="O93" s="206">
        <v>23.93</v>
      </c>
      <c r="P93" s="206">
        <v>31.74</v>
      </c>
      <c r="Q93" s="206">
        <v>5.28</v>
      </c>
      <c r="R93" s="206">
        <v>10.210000000000001</v>
      </c>
      <c r="S93" s="206">
        <v>6.37</v>
      </c>
      <c r="T93" s="206">
        <v>0</v>
      </c>
      <c r="U93" s="206">
        <v>265.64999999999998</v>
      </c>
      <c r="V93" s="206">
        <v>5.08</v>
      </c>
      <c r="W93" s="206">
        <v>8.51</v>
      </c>
      <c r="X93" s="206">
        <v>36.090000000000003</v>
      </c>
      <c r="Y93" s="206">
        <v>0</v>
      </c>
      <c r="Z93" s="206">
        <v>34.04</v>
      </c>
      <c r="AA93" s="206">
        <v>19.57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79.14</v>
      </c>
      <c r="L94" s="206">
        <v>30.05</v>
      </c>
      <c r="M94" s="206">
        <v>0</v>
      </c>
      <c r="N94" s="206">
        <v>28.53</v>
      </c>
      <c r="O94" s="206">
        <v>23.93</v>
      </c>
      <c r="P94" s="206">
        <v>31.74</v>
      </c>
      <c r="Q94" s="206">
        <v>5.28</v>
      </c>
      <c r="R94" s="206">
        <v>10.210000000000001</v>
      </c>
      <c r="S94" s="206">
        <v>6.37</v>
      </c>
      <c r="T94" s="206">
        <v>0</v>
      </c>
      <c r="U94" s="206">
        <v>265.64999999999998</v>
      </c>
      <c r="V94" s="206">
        <v>5.08</v>
      </c>
      <c r="W94" s="206">
        <v>8.51</v>
      </c>
      <c r="X94" s="206">
        <v>36.090000000000003</v>
      </c>
      <c r="Y94" s="206">
        <v>0</v>
      </c>
      <c r="Z94" s="206">
        <v>34.04</v>
      </c>
      <c r="AA94" s="206">
        <v>19.57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79.14</v>
      </c>
      <c r="L95" s="206">
        <v>30.05</v>
      </c>
      <c r="M95" s="206">
        <v>0</v>
      </c>
      <c r="N95" s="206">
        <v>28.53</v>
      </c>
      <c r="O95" s="206">
        <v>23.93</v>
      </c>
      <c r="P95" s="206">
        <v>31.74</v>
      </c>
      <c r="Q95" s="206">
        <v>5.28</v>
      </c>
      <c r="R95" s="206">
        <v>10.210000000000001</v>
      </c>
      <c r="S95" s="206">
        <v>6.37</v>
      </c>
      <c r="T95" s="206">
        <v>0</v>
      </c>
      <c r="U95" s="206">
        <v>265.64999999999998</v>
      </c>
      <c r="V95" s="206">
        <v>5.08</v>
      </c>
      <c r="W95" s="206">
        <v>8.51</v>
      </c>
      <c r="X95" s="206">
        <v>36.090000000000003</v>
      </c>
      <c r="Y95" s="206">
        <v>0</v>
      </c>
      <c r="Z95" s="206">
        <v>34.04</v>
      </c>
      <c r="AA95" s="206">
        <v>19.57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79.13</v>
      </c>
      <c r="L96" s="206">
        <v>30.05</v>
      </c>
      <c r="M96" s="206">
        <v>0</v>
      </c>
      <c r="N96" s="206">
        <v>28.53</v>
      </c>
      <c r="O96" s="206">
        <v>23.93</v>
      </c>
      <c r="P96" s="206">
        <v>31.74</v>
      </c>
      <c r="Q96" s="206">
        <v>5.28</v>
      </c>
      <c r="R96" s="206">
        <v>10.210000000000001</v>
      </c>
      <c r="S96" s="206">
        <v>6.37</v>
      </c>
      <c r="T96" s="206">
        <v>0</v>
      </c>
      <c r="U96" s="206">
        <v>265.64999999999998</v>
      </c>
      <c r="V96" s="206">
        <v>5.08</v>
      </c>
      <c r="W96" s="206">
        <v>8.51</v>
      </c>
      <c r="X96" s="206">
        <v>36.090000000000003</v>
      </c>
      <c r="Y96" s="206">
        <v>0</v>
      </c>
      <c r="Z96" s="206">
        <v>34.04</v>
      </c>
      <c r="AA96" s="206">
        <v>19.57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79.13</v>
      </c>
      <c r="L97" s="206">
        <v>30.05</v>
      </c>
      <c r="M97" s="206">
        <v>0</v>
      </c>
      <c r="N97" s="206">
        <v>28.53</v>
      </c>
      <c r="O97" s="206">
        <v>23.93</v>
      </c>
      <c r="P97" s="206">
        <v>31.74</v>
      </c>
      <c r="Q97" s="206">
        <v>5.28</v>
      </c>
      <c r="R97" s="206">
        <v>10.210000000000001</v>
      </c>
      <c r="S97" s="206">
        <v>6.37</v>
      </c>
      <c r="T97" s="206">
        <v>0</v>
      </c>
      <c r="U97" s="206">
        <v>265.64999999999998</v>
      </c>
      <c r="V97" s="206">
        <v>5.08</v>
      </c>
      <c r="W97" s="206">
        <v>8.51</v>
      </c>
      <c r="X97" s="206">
        <v>36.090000000000003</v>
      </c>
      <c r="Y97" s="206">
        <v>0</v>
      </c>
      <c r="Z97" s="206">
        <v>34.04</v>
      </c>
      <c r="AA97" s="206">
        <v>19.57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79.13</v>
      </c>
      <c r="L98" s="206">
        <v>30.05</v>
      </c>
      <c r="M98" s="206">
        <v>0</v>
      </c>
      <c r="N98" s="206">
        <v>28.53</v>
      </c>
      <c r="O98" s="206">
        <v>23.93</v>
      </c>
      <c r="P98" s="206">
        <v>31.74</v>
      </c>
      <c r="Q98" s="206">
        <v>5.28</v>
      </c>
      <c r="R98" s="206">
        <v>10.210000000000001</v>
      </c>
      <c r="S98" s="206">
        <v>6.37</v>
      </c>
      <c r="T98" s="206">
        <v>0</v>
      </c>
      <c r="U98" s="206">
        <v>265.64999999999998</v>
      </c>
      <c r="V98" s="206">
        <v>5.08</v>
      </c>
      <c r="W98" s="206">
        <v>8.51</v>
      </c>
      <c r="X98" s="206">
        <v>36.090000000000003</v>
      </c>
      <c r="Y98" s="206">
        <v>0</v>
      </c>
      <c r="Z98" s="206">
        <v>34.04</v>
      </c>
      <c r="AA98" s="206">
        <v>19.57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1.4594700000000023</v>
      </c>
      <c r="L99">
        <f t="shared" si="0"/>
        <v>0.66445750000000015</v>
      </c>
      <c r="M99">
        <f t="shared" si="0"/>
        <v>0</v>
      </c>
      <c r="N99">
        <f t="shared" si="0"/>
        <v>0.68472000000000077</v>
      </c>
      <c r="O99">
        <f t="shared" si="0"/>
        <v>0.57432000000000005</v>
      </c>
      <c r="P99">
        <f t="shared" si="0"/>
        <v>0.76175999999999844</v>
      </c>
      <c r="Q99">
        <f t="shared" si="0"/>
        <v>9.8409999999999886E-2</v>
      </c>
      <c r="R99">
        <f t="shared" si="0"/>
        <v>0.23550000000000035</v>
      </c>
      <c r="S99">
        <f t="shared" si="0"/>
        <v>0.12248250000000001</v>
      </c>
      <c r="T99">
        <f t="shared" si="0"/>
        <v>0</v>
      </c>
      <c r="U99">
        <f t="shared" si="0"/>
        <v>6.3756000000000084</v>
      </c>
      <c r="V99">
        <f t="shared" si="0"/>
        <v>0.11169749999999992</v>
      </c>
      <c r="W99">
        <f t="shared" si="0"/>
        <v>0.19380999999999979</v>
      </c>
      <c r="X99">
        <f t="shared" si="0"/>
        <v>0.78597250000000074</v>
      </c>
      <c r="Y99">
        <f t="shared" si="0"/>
        <v>0</v>
      </c>
      <c r="Z99">
        <f t="shared" si="0"/>
        <v>0.72751749999999971</v>
      </c>
      <c r="AA99">
        <f t="shared" si="0"/>
        <v>0.37027999999999966</v>
      </c>
      <c r="AB99">
        <f t="shared" si="0"/>
        <v>0</v>
      </c>
      <c r="AC99">
        <f t="shared" si="0"/>
        <v>0.21177250000000009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0.9191324999999988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7.1112500000000009E-2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44993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327.49</v>
      </c>
      <c r="M3" s="206">
        <v>26.76</v>
      </c>
      <c r="N3" s="206">
        <v>34.47</v>
      </c>
      <c r="O3" s="206">
        <v>0</v>
      </c>
      <c r="P3" s="206">
        <v>19.64</v>
      </c>
      <c r="Q3" s="206">
        <v>1.91</v>
      </c>
      <c r="R3" s="206">
        <v>12.33</v>
      </c>
      <c r="S3" s="206">
        <v>1.93</v>
      </c>
      <c r="T3" s="206">
        <v>0</v>
      </c>
      <c r="U3" s="206">
        <v>20.62</v>
      </c>
      <c r="V3" s="206">
        <v>6.13</v>
      </c>
      <c r="W3" s="206">
        <v>10.29</v>
      </c>
      <c r="X3" s="206">
        <v>43.59</v>
      </c>
      <c r="Y3" s="206">
        <v>0</v>
      </c>
      <c r="Z3" s="206">
        <v>37.409999999999997</v>
      </c>
      <c r="AA3" s="206">
        <v>23.64</v>
      </c>
      <c r="AB3" s="206">
        <v>0</v>
      </c>
      <c r="AC3" s="206">
        <v>11.27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57.27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314</v>
      </c>
      <c r="M4" s="206">
        <v>26.76</v>
      </c>
      <c r="N4" s="206">
        <v>34.47</v>
      </c>
      <c r="O4" s="206">
        <v>0</v>
      </c>
      <c r="P4" s="206">
        <v>19.64</v>
      </c>
      <c r="Q4" s="206">
        <v>1.93</v>
      </c>
      <c r="R4" s="206">
        <v>12.33</v>
      </c>
      <c r="S4" s="206">
        <v>1.93</v>
      </c>
      <c r="T4" s="206">
        <v>0</v>
      </c>
      <c r="U4" s="206">
        <v>20.62</v>
      </c>
      <c r="V4" s="206">
        <v>6.13</v>
      </c>
      <c r="W4" s="206">
        <v>10.29</v>
      </c>
      <c r="X4" s="206">
        <v>43.59</v>
      </c>
      <c r="Y4" s="206">
        <v>0</v>
      </c>
      <c r="Z4" s="206">
        <v>37.409999999999997</v>
      </c>
      <c r="AA4" s="206">
        <v>23.64</v>
      </c>
      <c r="AB4" s="206">
        <v>0</v>
      </c>
      <c r="AC4" s="206">
        <v>11.27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57.27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348.68</v>
      </c>
      <c r="M5" s="206">
        <v>26.76</v>
      </c>
      <c r="N5" s="206">
        <v>34.47</v>
      </c>
      <c r="O5" s="206">
        <v>0</v>
      </c>
      <c r="P5" s="206">
        <v>19.64</v>
      </c>
      <c r="Q5" s="206">
        <v>1.93</v>
      </c>
      <c r="R5" s="206">
        <v>12.33</v>
      </c>
      <c r="S5" s="206">
        <v>1.93</v>
      </c>
      <c r="T5" s="206">
        <v>0</v>
      </c>
      <c r="U5" s="206">
        <v>20.62</v>
      </c>
      <c r="V5" s="206">
        <v>6.13</v>
      </c>
      <c r="W5" s="206">
        <v>10.29</v>
      </c>
      <c r="X5" s="206">
        <v>43.59</v>
      </c>
      <c r="Y5" s="206">
        <v>0</v>
      </c>
      <c r="Z5" s="206">
        <v>37.409999999999997</v>
      </c>
      <c r="AA5" s="206">
        <v>23.64</v>
      </c>
      <c r="AB5" s="206">
        <v>0</v>
      </c>
      <c r="AC5" s="206">
        <v>11.27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57.27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314</v>
      </c>
      <c r="M6" s="206">
        <v>26.76</v>
      </c>
      <c r="N6" s="206">
        <v>34.47</v>
      </c>
      <c r="O6" s="206">
        <v>0</v>
      </c>
      <c r="P6" s="206">
        <v>19.64</v>
      </c>
      <c r="Q6" s="206">
        <v>1.93</v>
      </c>
      <c r="R6" s="206">
        <v>12.33</v>
      </c>
      <c r="S6" s="206">
        <v>1.93</v>
      </c>
      <c r="T6" s="206">
        <v>0</v>
      </c>
      <c r="U6" s="206">
        <v>20.62</v>
      </c>
      <c r="V6" s="206">
        <v>6.13</v>
      </c>
      <c r="W6" s="206">
        <v>10.29</v>
      </c>
      <c r="X6" s="206">
        <v>43.59</v>
      </c>
      <c r="Y6" s="206">
        <v>0</v>
      </c>
      <c r="Z6" s="206">
        <v>37.409999999999997</v>
      </c>
      <c r="AA6" s="206">
        <v>23.64</v>
      </c>
      <c r="AB6" s="206">
        <v>0</v>
      </c>
      <c r="AC6" s="206">
        <v>11.27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57.27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314</v>
      </c>
      <c r="M7" s="206">
        <v>26.76</v>
      </c>
      <c r="N7" s="206">
        <v>34.47</v>
      </c>
      <c r="O7" s="206">
        <v>0</v>
      </c>
      <c r="P7" s="206">
        <v>19.64</v>
      </c>
      <c r="Q7" s="206">
        <v>1.93</v>
      </c>
      <c r="R7" s="206">
        <v>12.33</v>
      </c>
      <c r="S7" s="206">
        <v>1.93</v>
      </c>
      <c r="T7" s="206">
        <v>0</v>
      </c>
      <c r="U7" s="206">
        <v>20.62</v>
      </c>
      <c r="V7" s="206">
        <v>6.13</v>
      </c>
      <c r="W7" s="206">
        <v>10.29</v>
      </c>
      <c r="X7" s="206">
        <v>43.59</v>
      </c>
      <c r="Y7" s="206">
        <v>0</v>
      </c>
      <c r="Z7" s="206">
        <v>37.409999999999997</v>
      </c>
      <c r="AA7" s="206">
        <v>23.64</v>
      </c>
      <c r="AB7" s="206">
        <v>0</v>
      </c>
      <c r="AC7" s="206">
        <v>11.27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57.27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314</v>
      </c>
      <c r="M8" s="206">
        <v>26.76</v>
      </c>
      <c r="N8" s="206">
        <v>34.47</v>
      </c>
      <c r="O8" s="206">
        <v>0</v>
      </c>
      <c r="P8" s="206">
        <v>19.64</v>
      </c>
      <c r="Q8" s="206">
        <v>1.93</v>
      </c>
      <c r="R8" s="206">
        <v>12.33</v>
      </c>
      <c r="S8" s="206">
        <v>1.93</v>
      </c>
      <c r="T8" s="206">
        <v>0</v>
      </c>
      <c r="U8" s="206">
        <v>20.62</v>
      </c>
      <c r="V8" s="206">
        <v>6.13</v>
      </c>
      <c r="W8" s="206">
        <v>10.29</v>
      </c>
      <c r="X8" s="206">
        <v>43.59</v>
      </c>
      <c r="Y8" s="206">
        <v>0</v>
      </c>
      <c r="Z8" s="206">
        <v>37.409999999999997</v>
      </c>
      <c r="AA8" s="206">
        <v>23.64</v>
      </c>
      <c r="AB8" s="206">
        <v>0</v>
      </c>
      <c r="AC8" s="206">
        <v>11.27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57.27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279.33</v>
      </c>
      <c r="M9" s="206">
        <v>26.76</v>
      </c>
      <c r="N9" s="206">
        <v>34.47</v>
      </c>
      <c r="O9" s="206">
        <v>0</v>
      </c>
      <c r="P9" s="206">
        <v>19.64</v>
      </c>
      <c r="Q9" s="206">
        <v>1.93</v>
      </c>
      <c r="R9" s="206">
        <v>12.33</v>
      </c>
      <c r="S9" s="206">
        <v>1.93</v>
      </c>
      <c r="T9" s="206">
        <v>0</v>
      </c>
      <c r="U9" s="206">
        <v>20.62</v>
      </c>
      <c r="V9" s="206">
        <v>6.13</v>
      </c>
      <c r="W9" s="206">
        <v>10.29</v>
      </c>
      <c r="X9" s="206">
        <v>43.59</v>
      </c>
      <c r="Y9" s="206">
        <v>0</v>
      </c>
      <c r="Z9" s="206">
        <v>37.409999999999997</v>
      </c>
      <c r="AA9" s="206">
        <v>23.64</v>
      </c>
      <c r="AB9" s="206">
        <v>0</v>
      </c>
      <c r="AC9" s="206">
        <v>11.27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57.27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279.33</v>
      </c>
      <c r="M10" s="206">
        <v>26.76</v>
      </c>
      <c r="N10" s="206">
        <v>34.47</v>
      </c>
      <c r="O10" s="206">
        <v>0</v>
      </c>
      <c r="P10" s="206">
        <v>19.64</v>
      </c>
      <c r="Q10" s="206">
        <v>1.93</v>
      </c>
      <c r="R10" s="206">
        <v>12.33</v>
      </c>
      <c r="S10" s="206">
        <v>1.93</v>
      </c>
      <c r="T10" s="206">
        <v>0</v>
      </c>
      <c r="U10" s="206">
        <v>20.62</v>
      </c>
      <c r="V10" s="206">
        <v>6.13</v>
      </c>
      <c r="W10" s="206">
        <v>10.29</v>
      </c>
      <c r="X10" s="206">
        <v>43.59</v>
      </c>
      <c r="Y10" s="206">
        <v>0</v>
      </c>
      <c r="Z10" s="206">
        <v>37.409999999999997</v>
      </c>
      <c r="AA10" s="206">
        <v>23.64</v>
      </c>
      <c r="AB10" s="206">
        <v>0</v>
      </c>
      <c r="AC10" s="206">
        <v>11.27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57.27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279.33</v>
      </c>
      <c r="M11" s="206">
        <v>26.76</v>
      </c>
      <c r="N11" s="206">
        <v>34.47</v>
      </c>
      <c r="O11" s="206">
        <v>0</v>
      </c>
      <c r="P11" s="206">
        <v>19.64</v>
      </c>
      <c r="Q11" s="206">
        <v>1.93</v>
      </c>
      <c r="R11" s="206">
        <v>12.33</v>
      </c>
      <c r="S11" s="206">
        <v>1.93</v>
      </c>
      <c r="T11" s="206">
        <v>0</v>
      </c>
      <c r="U11" s="206">
        <v>20.62</v>
      </c>
      <c r="V11" s="206">
        <v>6.13</v>
      </c>
      <c r="W11" s="206">
        <v>10.29</v>
      </c>
      <c r="X11" s="206">
        <v>43.59</v>
      </c>
      <c r="Y11" s="206">
        <v>0</v>
      </c>
      <c r="Z11" s="206">
        <v>37.409999999999997</v>
      </c>
      <c r="AA11" s="206">
        <v>23.64</v>
      </c>
      <c r="AB11" s="206">
        <v>0</v>
      </c>
      <c r="AC11" s="206">
        <v>11.27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57.27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279.33</v>
      </c>
      <c r="M12" s="206">
        <v>26.76</v>
      </c>
      <c r="N12" s="206">
        <v>34.47</v>
      </c>
      <c r="O12" s="206">
        <v>0</v>
      </c>
      <c r="P12" s="206">
        <v>19.64</v>
      </c>
      <c r="Q12" s="206">
        <v>1.93</v>
      </c>
      <c r="R12" s="206">
        <v>12.33</v>
      </c>
      <c r="S12" s="206">
        <v>1.93</v>
      </c>
      <c r="T12" s="206">
        <v>0</v>
      </c>
      <c r="U12" s="206">
        <v>20.62</v>
      </c>
      <c r="V12" s="206">
        <v>6.13</v>
      </c>
      <c r="W12" s="206">
        <v>10.29</v>
      </c>
      <c r="X12" s="206">
        <v>43.59</v>
      </c>
      <c r="Y12" s="206">
        <v>0</v>
      </c>
      <c r="Z12" s="206">
        <v>37.409999999999997</v>
      </c>
      <c r="AA12" s="206">
        <v>23.64</v>
      </c>
      <c r="AB12" s="206">
        <v>0</v>
      </c>
      <c r="AC12" s="206">
        <v>11.27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57.27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279.33</v>
      </c>
      <c r="M13" s="206">
        <v>26.76</v>
      </c>
      <c r="N13" s="206">
        <v>34.47</v>
      </c>
      <c r="O13" s="206">
        <v>0</v>
      </c>
      <c r="P13" s="206">
        <v>19.64</v>
      </c>
      <c r="Q13" s="206">
        <v>1.93</v>
      </c>
      <c r="R13" s="206">
        <v>12.33</v>
      </c>
      <c r="S13" s="206">
        <v>1.93</v>
      </c>
      <c r="T13" s="206">
        <v>0</v>
      </c>
      <c r="U13" s="206">
        <v>20.62</v>
      </c>
      <c r="V13" s="206">
        <v>6.13</v>
      </c>
      <c r="W13" s="206">
        <v>10.29</v>
      </c>
      <c r="X13" s="206">
        <v>43.59</v>
      </c>
      <c r="Y13" s="206">
        <v>0</v>
      </c>
      <c r="Z13" s="206">
        <v>37.409999999999997</v>
      </c>
      <c r="AA13" s="206">
        <v>23.64</v>
      </c>
      <c r="AB13" s="206">
        <v>0</v>
      </c>
      <c r="AC13" s="206">
        <v>11.27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57.27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279.33</v>
      </c>
      <c r="M14" s="206">
        <v>26.76</v>
      </c>
      <c r="N14" s="206">
        <v>34.47</v>
      </c>
      <c r="O14" s="206">
        <v>0</v>
      </c>
      <c r="P14" s="206">
        <v>19.64</v>
      </c>
      <c r="Q14" s="206">
        <v>1.93</v>
      </c>
      <c r="R14" s="206">
        <v>12.33</v>
      </c>
      <c r="S14" s="206">
        <v>1.93</v>
      </c>
      <c r="T14" s="206">
        <v>0</v>
      </c>
      <c r="U14" s="206">
        <v>20.62</v>
      </c>
      <c r="V14" s="206">
        <v>6.13</v>
      </c>
      <c r="W14" s="206">
        <v>10.29</v>
      </c>
      <c r="X14" s="206">
        <v>43.59</v>
      </c>
      <c r="Y14" s="206">
        <v>0</v>
      </c>
      <c r="Z14" s="206">
        <v>37.409999999999997</v>
      </c>
      <c r="AA14" s="206">
        <v>23.64</v>
      </c>
      <c r="AB14" s="206">
        <v>0</v>
      </c>
      <c r="AC14" s="206">
        <v>10.98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57.27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279.33</v>
      </c>
      <c r="M15" s="206">
        <v>26.76</v>
      </c>
      <c r="N15" s="206">
        <v>34.47</v>
      </c>
      <c r="O15" s="206">
        <v>0</v>
      </c>
      <c r="P15" s="206">
        <v>19.64</v>
      </c>
      <c r="Q15" s="206">
        <v>1.93</v>
      </c>
      <c r="R15" s="206">
        <v>12.33</v>
      </c>
      <c r="S15" s="206">
        <v>1.93</v>
      </c>
      <c r="T15" s="206">
        <v>0</v>
      </c>
      <c r="U15" s="206">
        <v>20.62</v>
      </c>
      <c r="V15" s="206">
        <v>6.13</v>
      </c>
      <c r="W15" s="206">
        <v>10.29</v>
      </c>
      <c r="X15" s="206">
        <v>43.59</v>
      </c>
      <c r="Y15" s="206">
        <v>0</v>
      </c>
      <c r="Z15" s="206">
        <v>37.409999999999997</v>
      </c>
      <c r="AA15" s="206">
        <v>23.64</v>
      </c>
      <c r="AB15" s="206">
        <v>0</v>
      </c>
      <c r="AC15" s="206">
        <v>10.98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57.27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279.33</v>
      </c>
      <c r="M16" s="206">
        <v>26.76</v>
      </c>
      <c r="N16" s="206">
        <v>34.47</v>
      </c>
      <c r="O16" s="206">
        <v>0</v>
      </c>
      <c r="P16" s="206">
        <v>19.64</v>
      </c>
      <c r="Q16" s="206">
        <v>1.93</v>
      </c>
      <c r="R16" s="206">
        <v>12.33</v>
      </c>
      <c r="S16" s="206">
        <v>1.93</v>
      </c>
      <c r="T16" s="206">
        <v>0</v>
      </c>
      <c r="U16" s="206">
        <v>20.62</v>
      </c>
      <c r="V16" s="206">
        <v>6.13</v>
      </c>
      <c r="W16" s="206">
        <v>10.29</v>
      </c>
      <c r="X16" s="206">
        <v>43.59</v>
      </c>
      <c r="Y16" s="206">
        <v>0</v>
      </c>
      <c r="Z16" s="206">
        <v>37.409999999999997</v>
      </c>
      <c r="AA16" s="206">
        <v>23.64</v>
      </c>
      <c r="AB16" s="206">
        <v>0</v>
      </c>
      <c r="AC16" s="206">
        <v>10.98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57.27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279.33</v>
      </c>
      <c r="M17" s="206">
        <v>26.76</v>
      </c>
      <c r="N17" s="206">
        <v>34.47</v>
      </c>
      <c r="O17" s="206">
        <v>0</v>
      </c>
      <c r="P17" s="206">
        <v>19.64</v>
      </c>
      <c r="Q17" s="206">
        <v>1.93</v>
      </c>
      <c r="R17" s="206">
        <v>12.33</v>
      </c>
      <c r="S17" s="206">
        <v>1.93</v>
      </c>
      <c r="T17" s="206">
        <v>0</v>
      </c>
      <c r="U17" s="206">
        <v>20.62</v>
      </c>
      <c r="V17" s="206">
        <v>6.13</v>
      </c>
      <c r="W17" s="206">
        <v>10.29</v>
      </c>
      <c r="X17" s="206">
        <v>43.59</v>
      </c>
      <c r="Y17" s="206">
        <v>0</v>
      </c>
      <c r="Z17" s="206">
        <v>37.409999999999997</v>
      </c>
      <c r="AA17" s="206">
        <v>23.64</v>
      </c>
      <c r="AB17" s="206">
        <v>0</v>
      </c>
      <c r="AC17" s="206">
        <v>10.98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57.27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279.33</v>
      </c>
      <c r="M18" s="206">
        <v>26.76</v>
      </c>
      <c r="N18" s="206">
        <v>34.47</v>
      </c>
      <c r="O18" s="206">
        <v>0</v>
      </c>
      <c r="P18" s="206">
        <v>19.64</v>
      </c>
      <c r="Q18" s="206">
        <v>1.93</v>
      </c>
      <c r="R18" s="206">
        <v>12.33</v>
      </c>
      <c r="S18" s="206">
        <v>1.93</v>
      </c>
      <c r="T18" s="206">
        <v>0</v>
      </c>
      <c r="U18" s="206">
        <v>20.62</v>
      </c>
      <c r="V18" s="206">
        <v>6.13</v>
      </c>
      <c r="W18" s="206">
        <v>10.29</v>
      </c>
      <c r="X18" s="206">
        <v>43.59</v>
      </c>
      <c r="Y18" s="206">
        <v>0</v>
      </c>
      <c r="Z18" s="206">
        <v>37.409999999999997</v>
      </c>
      <c r="AA18" s="206">
        <v>23.64</v>
      </c>
      <c r="AB18" s="206">
        <v>0</v>
      </c>
      <c r="AC18" s="206">
        <v>10.98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57.27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279.33</v>
      </c>
      <c r="M19" s="206">
        <v>26.76</v>
      </c>
      <c r="N19" s="206">
        <v>34.47</v>
      </c>
      <c r="O19" s="206">
        <v>0</v>
      </c>
      <c r="P19" s="206">
        <v>19.64</v>
      </c>
      <c r="Q19" s="206">
        <v>1.93</v>
      </c>
      <c r="R19" s="206">
        <v>12.33</v>
      </c>
      <c r="S19" s="206">
        <v>1.93</v>
      </c>
      <c r="T19" s="206">
        <v>0</v>
      </c>
      <c r="U19" s="206">
        <v>20.62</v>
      </c>
      <c r="V19" s="206">
        <v>6.13</v>
      </c>
      <c r="W19" s="206">
        <v>10.29</v>
      </c>
      <c r="X19" s="206">
        <v>43.59</v>
      </c>
      <c r="Y19" s="206">
        <v>0</v>
      </c>
      <c r="Z19" s="206">
        <v>37.409999999999997</v>
      </c>
      <c r="AA19" s="206">
        <v>23.64</v>
      </c>
      <c r="AB19" s="206">
        <v>0</v>
      </c>
      <c r="AC19" s="206">
        <v>10.98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57.27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279.33</v>
      </c>
      <c r="M20" s="206">
        <v>26.76</v>
      </c>
      <c r="N20" s="206">
        <v>34.47</v>
      </c>
      <c r="O20" s="206">
        <v>0</v>
      </c>
      <c r="P20" s="206">
        <v>19.64</v>
      </c>
      <c r="Q20" s="206">
        <v>1.93</v>
      </c>
      <c r="R20" s="206">
        <v>12.33</v>
      </c>
      <c r="S20" s="206">
        <v>1.93</v>
      </c>
      <c r="T20" s="206">
        <v>0</v>
      </c>
      <c r="U20" s="206">
        <v>20.62</v>
      </c>
      <c r="V20" s="206">
        <v>6.13</v>
      </c>
      <c r="W20" s="206">
        <v>10.29</v>
      </c>
      <c r="X20" s="206">
        <v>43.59</v>
      </c>
      <c r="Y20" s="206">
        <v>0</v>
      </c>
      <c r="Z20" s="206">
        <v>37.409999999999997</v>
      </c>
      <c r="AA20" s="206">
        <v>23.64</v>
      </c>
      <c r="AB20" s="206">
        <v>0</v>
      </c>
      <c r="AC20" s="206">
        <v>10.98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57.27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279.33</v>
      </c>
      <c r="M21" s="206">
        <v>26.76</v>
      </c>
      <c r="N21" s="206">
        <v>34.47</v>
      </c>
      <c r="O21" s="206">
        <v>0</v>
      </c>
      <c r="P21" s="206">
        <v>19.64</v>
      </c>
      <c r="Q21" s="206">
        <v>1.93</v>
      </c>
      <c r="R21" s="206">
        <v>12.33</v>
      </c>
      <c r="S21" s="206">
        <v>1.93</v>
      </c>
      <c r="T21" s="206">
        <v>0</v>
      </c>
      <c r="U21" s="206">
        <v>20.62</v>
      </c>
      <c r="V21" s="206">
        <v>6.13</v>
      </c>
      <c r="W21" s="206">
        <v>10.29</v>
      </c>
      <c r="X21" s="206">
        <v>43.59</v>
      </c>
      <c r="Y21" s="206">
        <v>0</v>
      </c>
      <c r="Z21" s="206">
        <v>37.409999999999997</v>
      </c>
      <c r="AA21" s="206">
        <v>23.64</v>
      </c>
      <c r="AB21" s="206">
        <v>0</v>
      </c>
      <c r="AC21" s="206">
        <v>10.98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57.27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279.33</v>
      </c>
      <c r="M22" s="206">
        <v>26.76</v>
      </c>
      <c r="N22" s="206">
        <v>34.47</v>
      </c>
      <c r="O22" s="206">
        <v>0</v>
      </c>
      <c r="P22" s="206">
        <v>19.64</v>
      </c>
      <c r="Q22" s="206">
        <v>1.93</v>
      </c>
      <c r="R22" s="206">
        <v>12.33</v>
      </c>
      <c r="S22" s="206">
        <v>1.93</v>
      </c>
      <c r="T22" s="206">
        <v>0</v>
      </c>
      <c r="U22" s="206">
        <v>20.62</v>
      </c>
      <c r="V22" s="206">
        <v>6.13</v>
      </c>
      <c r="W22" s="206">
        <v>10.29</v>
      </c>
      <c r="X22" s="206">
        <v>43.59</v>
      </c>
      <c r="Y22" s="206">
        <v>0</v>
      </c>
      <c r="Z22" s="206">
        <v>37.409999999999997</v>
      </c>
      <c r="AA22" s="206">
        <v>23.64</v>
      </c>
      <c r="AB22" s="206">
        <v>0</v>
      </c>
      <c r="AC22" s="206">
        <v>10.98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57.27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279.33</v>
      </c>
      <c r="M23" s="206">
        <v>26.76</v>
      </c>
      <c r="N23" s="206">
        <v>34.47</v>
      </c>
      <c r="O23" s="206">
        <v>0</v>
      </c>
      <c r="P23" s="206">
        <v>19.64</v>
      </c>
      <c r="Q23" s="206">
        <v>1.93</v>
      </c>
      <c r="R23" s="206">
        <v>12.33</v>
      </c>
      <c r="S23" s="206">
        <v>1.93</v>
      </c>
      <c r="T23" s="206">
        <v>0</v>
      </c>
      <c r="U23" s="206">
        <v>20.62</v>
      </c>
      <c r="V23" s="206">
        <v>6.13</v>
      </c>
      <c r="W23" s="206">
        <v>10.29</v>
      </c>
      <c r="X23" s="206">
        <v>43.59</v>
      </c>
      <c r="Y23" s="206">
        <v>0</v>
      </c>
      <c r="Z23" s="206">
        <v>37.409999999999997</v>
      </c>
      <c r="AA23" s="206">
        <v>23.64</v>
      </c>
      <c r="AB23" s="206">
        <v>0</v>
      </c>
      <c r="AC23" s="206">
        <v>10.98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314</v>
      </c>
      <c r="M24" s="206">
        <v>26.76</v>
      </c>
      <c r="N24" s="206">
        <v>34.47</v>
      </c>
      <c r="O24" s="206">
        <v>0</v>
      </c>
      <c r="P24" s="206">
        <v>19.64</v>
      </c>
      <c r="Q24" s="206">
        <v>1.93</v>
      </c>
      <c r="R24" s="206">
        <v>12.33</v>
      </c>
      <c r="S24" s="206">
        <v>1.93</v>
      </c>
      <c r="T24" s="206">
        <v>0</v>
      </c>
      <c r="U24" s="206">
        <v>20.62</v>
      </c>
      <c r="V24" s="206">
        <v>6.13</v>
      </c>
      <c r="W24" s="206">
        <v>10.29</v>
      </c>
      <c r="X24" s="206">
        <v>43.59</v>
      </c>
      <c r="Y24" s="206">
        <v>0</v>
      </c>
      <c r="Z24" s="206">
        <v>37.409999999999997</v>
      </c>
      <c r="AA24" s="206">
        <v>23.64</v>
      </c>
      <c r="AB24" s="206">
        <v>0</v>
      </c>
      <c r="AC24" s="206">
        <v>10.98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57.27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327.49</v>
      </c>
      <c r="M25" s="206">
        <v>26.76</v>
      </c>
      <c r="N25" s="206">
        <v>34.47</v>
      </c>
      <c r="O25" s="206">
        <v>0</v>
      </c>
      <c r="P25" s="206">
        <v>19.64</v>
      </c>
      <c r="Q25" s="206">
        <v>1.93</v>
      </c>
      <c r="R25" s="206">
        <v>12.33</v>
      </c>
      <c r="S25" s="206">
        <v>1.93</v>
      </c>
      <c r="T25" s="206">
        <v>0</v>
      </c>
      <c r="U25" s="206">
        <v>20.62</v>
      </c>
      <c r="V25" s="206">
        <v>6.13</v>
      </c>
      <c r="W25" s="206">
        <v>10.29</v>
      </c>
      <c r="X25" s="206">
        <v>43.59</v>
      </c>
      <c r="Y25" s="206">
        <v>0</v>
      </c>
      <c r="Z25" s="206">
        <v>37.409999999999997</v>
      </c>
      <c r="AA25" s="206">
        <v>23.64</v>
      </c>
      <c r="AB25" s="206">
        <v>0</v>
      </c>
      <c r="AC25" s="206">
        <v>10.98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57.27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362.65</v>
      </c>
      <c r="M26" s="206">
        <v>26.76</v>
      </c>
      <c r="N26" s="206">
        <v>34.47</v>
      </c>
      <c r="O26" s="206">
        <v>0</v>
      </c>
      <c r="P26" s="206">
        <v>19.64</v>
      </c>
      <c r="Q26" s="206">
        <v>6.38</v>
      </c>
      <c r="R26" s="206">
        <v>12.33</v>
      </c>
      <c r="S26" s="206">
        <v>7.7</v>
      </c>
      <c r="T26" s="206">
        <v>0</v>
      </c>
      <c r="U26" s="206">
        <v>20.62</v>
      </c>
      <c r="V26" s="206">
        <v>6.13</v>
      </c>
      <c r="W26" s="206">
        <v>10.29</v>
      </c>
      <c r="X26" s="206">
        <v>43.59</v>
      </c>
      <c r="Y26" s="206">
        <v>0</v>
      </c>
      <c r="Z26" s="206">
        <v>37.409999999999997</v>
      </c>
      <c r="AA26" s="206">
        <v>23.64</v>
      </c>
      <c r="AB26" s="206">
        <v>0</v>
      </c>
      <c r="AC26" s="206">
        <v>10.68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346.76</v>
      </c>
      <c r="M27" s="206">
        <v>26.76</v>
      </c>
      <c r="N27" s="206">
        <v>34.47</v>
      </c>
      <c r="O27" s="206">
        <v>0</v>
      </c>
      <c r="P27" s="206">
        <v>19.64</v>
      </c>
      <c r="Q27" s="206">
        <v>1.93</v>
      </c>
      <c r="R27" s="206">
        <v>12.33</v>
      </c>
      <c r="S27" s="206">
        <v>1.93</v>
      </c>
      <c r="T27" s="206">
        <v>0</v>
      </c>
      <c r="U27" s="206">
        <v>20.62</v>
      </c>
      <c r="V27" s="206">
        <v>6.13</v>
      </c>
      <c r="W27" s="206">
        <v>10.29</v>
      </c>
      <c r="X27" s="206">
        <v>43.59</v>
      </c>
      <c r="Y27" s="206">
        <v>0</v>
      </c>
      <c r="Z27" s="206">
        <v>37.409999999999997</v>
      </c>
      <c r="AA27" s="206">
        <v>23.64</v>
      </c>
      <c r="AB27" s="206">
        <v>0</v>
      </c>
      <c r="AC27" s="206">
        <v>10.68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54.11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314.01</v>
      </c>
      <c r="M28" s="206">
        <v>26.76</v>
      </c>
      <c r="N28" s="206">
        <v>34.47</v>
      </c>
      <c r="O28" s="206">
        <v>0</v>
      </c>
      <c r="P28" s="206">
        <v>19.64</v>
      </c>
      <c r="Q28" s="206">
        <v>1.93</v>
      </c>
      <c r="R28" s="206">
        <v>12.33</v>
      </c>
      <c r="S28" s="206">
        <v>1.93</v>
      </c>
      <c r="T28" s="206">
        <v>0</v>
      </c>
      <c r="U28" s="206">
        <v>20.62</v>
      </c>
      <c r="V28" s="206">
        <v>6.13</v>
      </c>
      <c r="W28" s="206">
        <v>10.29</v>
      </c>
      <c r="X28" s="206">
        <v>43.59</v>
      </c>
      <c r="Y28" s="206">
        <v>0</v>
      </c>
      <c r="Z28" s="206">
        <v>37.409999999999997</v>
      </c>
      <c r="AA28" s="206">
        <v>23.64</v>
      </c>
      <c r="AB28" s="206">
        <v>0</v>
      </c>
      <c r="AC28" s="206">
        <v>10.68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54.11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314.01</v>
      </c>
      <c r="M29" s="206">
        <v>26.76</v>
      </c>
      <c r="N29" s="206">
        <v>34.47</v>
      </c>
      <c r="O29" s="206">
        <v>0</v>
      </c>
      <c r="P29" s="206">
        <v>19.64</v>
      </c>
      <c r="Q29" s="206">
        <v>1.93</v>
      </c>
      <c r="R29" s="206">
        <v>12.33</v>
      </c>
      <c r="S29" s="206">
        <v>1.93</v>
      </c>
      <c r="T29" s="206">
        <v>0</v>
      </c>
      <c r="U29" s="206">
        <v>20.62</v>
      </c>
      <c r="V29" s="206">
        <v>6.13</v>
      </c>
      <c r="W29" s="206">
        <v>10.29</v>
      </c>
      <c r="X29" s="206">
        <v>43.59</v>
      </c>
      <c r="Y29" s="206">
        <v>0</v>
      </c>
      <c r="Z29" s="206">
        <v>37.409999999999997</v>
      </c>
      <c r="AA29" s="206">
        <v>23.64</v>
      </c>
      <c r="AB29" s="206">
        <v>0</v>
      </c>
      <c r="AC29" s="206">
        <v>10.68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54.11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327.5</v>
      </c>
      <c r="M30" s="206">
        <v>26.76</v>
      </c>
      <c r="N30" s="206">
        <v>34.47</v>
      </c>
      <c r="O30" s="206">
        <v>0</v>
      </c>
      <c r="P30" s="206">
        <v>19.64</v>
      </c>
      <c r="Q30" s="206">
        <v>1.93</v>
      </c>
      <c r="R30" s="206">
        <v>12.33</v>
      </c>
      <c r="S30" s="206">
        <v>1.93</v>
      </c>
      <c r="T30" s="206">
        <v>0</v>
      </c>
      <c r="U30" s="206">
        <v>20.62</v>
      </c>
      <c r="V30" s="206">
        <v>6.13</v>
      </c>
      <c r="W30" s="206">
        <v>10.29</v>
      </c>
      <c r="X30" s="206">
        <v>43.59</v>
      </c>
      <c r="Y30" s="206">
        <v>0</v>
      </c>
      <c r="Z30" s="206">
        <v>37.409999999999997</v>
      </c>
      <c r="AA30" s="206">
        <v>23.64</v>
      </c>
      <c r="AB30" s="206">
        <v>0</v>
      </c>
      <c r="AC30" s="206">
        <v>10.68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54.11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371.92</v>
      </c>
      <c r="M31" s="206">
        <v>26.76</v>
      </c>
      <c r="N31" s="206">
        <v>34.47</v>
      </c>
      <c r="O31" s="206">
        <v>0</v>
      </c>
      <c r="P31" s="206">
        <v>19.64</v>
      </c>
      <c r="Q31" s="206">
        <v>6.38</v>
      </c>
      <c r="R31" s="206">
        <v>12.33</v>
      </c>
      <c r="S31" s="206">
        <v>7.7</v>
      </c>
      <c r="T31" s="206">
        <v>0</v>
      </c>
      <c r="U31" s="206">
        <v>20.62</v>
      </c>
      <c r="V31" s="206">
        <v>6.13</v>
      </c>
      <c r="W31" s="206">
        <v>10.29</v>
      </c>
      <c r="X31" s="206">
        <v>43.59</v>
      </c>
      <c r="Y31" s="206">
        <v>0</v>
      </c>
      <c r="Z31" s="206">
        <v>37.409999999999997</v>
      </c>
      <c r="AA31" s="206">
        <v>23.64</v>
      </c>
      <c r="AB31" s="206">
        <v>0</v>
      </c>
      <c r="AC31" s="206">
        <v>10.68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372.13</v>
      </c>
      <c r="M32" s="206">
        <v>26.76</v>
      </c>
      <c r="N32" s="206">
        <v>34.47</v>
      </c>
      <c r="O32" s="206">
        <v>0</v>
      </c>
      <c r="P32" s="206">
        <v>19.64</v>
      </c>
      <c r="Q32" s="206">
        <v>6.38</v>
      </c>
      <c r="R32" s="206">
        <v>12.33</v>
      </c>
      <c r="S32" s="206">
        <v>7.7</v>
      </c>
      <c r="T32" s="206">
        <v>0</v>
      </c>
      <c r="U32" s="206">
        <v>20.62</v>
      </c>
      <c r="V32" s="206">
        <v>6.13</v>
      </c>
      <c r="W32" s="206">
        <v>10.29</v>
      </c>
      <c r="X32" s="206">
        <v>43.59</v>
      </c>
      <c r="Y32" s="206">
        <v>0</v>
      </c>
      <c r="Z32" s="206">
        <v>37.409999999999997</v>
      </c>
      <c r="AA32" s="206">
        <v>23.64</v>
      </c>
      <c r="AB32" s="206">
        <v>0</v>
      </c>
      <c r="AC32" s="206">
        <v>10.68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336.94</v>
      </c>
      <c r="M33" s="206">
        <v>26.76</v>
      </c>
      <c r="N33" s="206">
        <v>34.47</v>
      </c>
      <c r="O33" s="206">
        <v>0</v>
      </c>
      <c r="P33" s="206">
        <v>19.64</v>
      </c>
      <c r="Q33" s="206">
        <v>1.93</v>
      </c>
      <c r="R33" s="206">
        <v>12.33</v>
      </c>
      <c r="S33" s="206">
        <v>1.93</v>
      </c>
      <c r="T33" s="206">
        <v>0</v>
      </c>
      <c r="U33" s="206">
        <v>20.62</v>
      </c>
      <c r="V33" s="206">
        <v>6.13</v>
      </c>
      <c r="W33" s="206">
        <v>10.29</v>
      </c>
      <c r="X33" s="206">
        <v>43.59</v>
      </c>
      <c r="Y33" s="206">
        <v>0</v>
      </c>
      <c r="Z33" s="206">
        <v>37.409999999999997</v>
      </c>
      <c r="AA33" s="206">
        <v>23.64</v>
      </c>
      <c r="AB33" s="206">
        <v>0</v>
      </c>
      <c r="AC33" s="206">
        <v>10.68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54.11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279.33999999999997</v>
      </c>
      <c r="M34" s="206">
        <v>26.76</v>
      </c>
      <c r="N34" s="206">
        <v>34.47</v>
      </c>
      <c r="O34" s="206">
        <v>0</v>
      </c>
      <c r="P34" s="206">
        <v>19.64</v>
      </c>
      <c r="Q34" s="206">
        <v>1.93</v>
      </c>
      <c r="R34" s="206">
        <v>12.33</v>
      </c>
      <c r="S34" s="206">
        <v>1.93</v>
      </c>
      <c r="T34" s="206">
        <v>0</v>
      </c>
      <c r="U34" s="206">
        <v>20.62</v>
      </c>
      <c r="V34" s="206">
        <v>6.13</v>
      </c>
      <c r="W34" s="206">
        <v>10.29</v>
      </c>
      <c r="X34" s="206">
        <v>43.59</v>
      </c>
      <c r="Y34" s="206">
        <v>0</v>
      </c>
      <c r="Z34" s="206">
        <v>37.409999999999997</v>
      </c>
      <c r="AA34" s="206">
        <v>23.64</v>
      </c>
      <c r="AB34" s="206">
        <v>0</v>
      </c>
      <c r="AC34" s="206">
        <v>10.98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54.11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279.33999999999997</v>
      </c>
      <c r="M35" s="206">
        <v>26.76</v>
      </c>
      <c r="N35" s="206">
        <v>34.47</v>
      </c>
      <c r="O35" s="206">
        <v>0</v>
      </c>
      <c r="P35" s="206">
        <v>19.64</v>
      </c>
      <c r="Q35" s="206">
        <v>1.93</v>
      </c>
      <c r="R35" s="206">
        <v>12.33</v>
      </c>
      <c r="S35" s="206">
        <v>1.93</v>
      </c>
      <c r="T35" s="206">
        <v>0</v>
      </c>
      <c r="U35" s="206">
        <v>20.62</v>
      </c>
      <c r="V35" s="206">
        <v>6.13</v>
      </c>
      <c r="W35" s="206">
        <v>10.29</v>
      </c>
      <c r="X35" s="206">
        <v>43.59</v>
      </c>
      <c r="Y35" s="206">
        <v>0</v>
      </c>
      <c r="Z35" s="206">
        <v>37.409999999999997</v>
      </c>
      <c r="AA35" s="206">
        <v>23.64</v>
      </c>
      <c r="AB35" s="206">
        <v>0</v>
      </c>
      <c r="AC35" s="206">
        <v>10.98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54.11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279.33999999999997</v>
      </c>
      <c r="M36" s="206">
        <v>26.76</v>
      </c>
      <c r="N36" s="206">
        <v>34.47</v>
      </c>
      <c r="O36" s="206">
        <v>0</v>
      </c>
      <c r="P36" s="206">
        <v>19.64</v>
      </c>
      <c r="Q36" s="206">
        <v>1.93</v>
      </c>
      <c r="R36" s="206">
        <v>12.33</v>
      </c>
      <c r="S36" s="206">
        <v>1.93</v>
      </c>
      <c r="T36" s="206">
        <v>0</v>
      </c>
      <c r="U36" s="206">
        <v>20.62</v>
      </c>
      <c r="V36" s="206">
        <v>6.13</v>
      </c>
      <c r="W36" s="206">
        <v>10.29</v>
      </c>
      <c r="X36" s="206">
        <v>43.59</v>
      </c>
      <c r="Y36" s="206">
        <v>0</v>
      </c>
      <c r="Z36" s="206">
        <v>37.409999999999997</v>
      </c>
      <c r="AA36" s="206">
        <v>23.64</v>
      </c>
      <c r="AB36" s="206">
        <v>0</v>
      </c>
      <c r="AC36" s="206">
        <v>10.98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57.27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279.33</v>
      </c>
      <c r="M37" s="206">
        <v>26.76</v>
      </c>
      <c r="N37" s="206">
        <v>34.47</v>
      </c>
      <c r="O37" s="206">
        <v>0</v>
      </c>
      <c r="P37" s="206">
        <v>19.64</v>
      </c>
      <c r="Q37" s="206">
        <v>1.93</v>
      </c>
      <c r="R37" s="206">
        <v>12.33</v>
      </c>
      <c r="S37" s="206">
        <v>1.93</v>
      </c>
      <c r="T37" s="206">
        <v>0</v>
      </c>
      <c r="U37" s="206">
        <v>20.62</v>
      </c>
      <c r="V37" s="206">
        <v>6.13</v>
      </c>
      <c r="W37" s="206">
        <v>10.29</v>
      </c>
      <c r="X37" s="206">
        <v>43.59</v>
      </c>
      <c r="Y37" s="206">
        <v>0</v>
      </c>
      <c r="Z37" s="206">
        <v>37.409999999999997</v>
      </c>
      <c r="AA37" s="206">
        <v>23.64</v>
      </c>
      <c r="AB37" s="206">
        <v>0</v>
      </c>
      <c r="AC37" s="206">
        <v>10.98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57.27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279.33</v>
      </c>
      <c r="M38" s="206">
        <v>26.76</v>
      </c>
      <c r="N38" s="206">
        <v>34.47</v>
      </c>
      <c r="O38" s="206">
        <v>0</v>
      </c>
      <c r="P38" s="206">
        <v>19.64</v>
      </c>
      <c r="Q38" s="206">
        <v>1.93</v>
      </c>
      <c r="R38" s="206">
        <v>12.33</v>
      </c>
      <c r="S38" s="206">
        <v>1.93</v>
      </c>
      <c r="T38" s="206">
        <v>0</v>
      </c>
      <c r="U38" s="206">
        <v>20.62</v>
      </c>
      <c r="V38" s="206">
        <v>6.13</v>
      </c>
      <c r="W38" s="206">
        <v>10.29</v>
      </c>
      <c r="X38" s="206">
        <v>43.59</v>
      </c>
      <c r="Y38" s="206">
        <v>0</v>
      </c>
      <c r="Z38" s="206">
        <v>37.409999999999997</v>
      </c>
      <c r="AA38" s="206">
        <v>23.64</v>
      </c>
      <c r="AB38" s="206">
        <v>0</v>
      </c>
      <c r="AC38" s="206">
        <v>10.98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57.27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279.33</v>
      </c>
      <c r="M39" s="206">
        <v>26.76</v>
      </c>
      <c r="N39" s="206">
        <v>34.47</v>
      </c>
      <c r="O39" s="206">
        <v>0</v>
      </c>
      <c r="P39" s="206">
        <v>19.64</v>
      </c>
      <c r="Q39" s="206">
        <v>1.93</v>
      </c>
      <c r="R39" s="206">
        <v>12.33</v>
      </c>
      <c r="S39" s="206">
        <v>1.93</v>
      </c>
      <c r="T39" s="206">
        <v>0</v>
      </c>
      <c r="U39" s="206">
        <v>20.62</v>
      </c>
      <c r="V39" s="206">
        <v>6.13</v>
      </c>
      <c r="W39" s="206">
        <v>10.29</v>
      </c>
      <c r="X39" s="206">
        <v>43.59</v>
      </c>
      <c r="Y39" s="206">
        <v>0</v>
      </c>
      <c r="Z39" s="206">
        <v>37.409999999999997</v>
      </c>
      <c r="AA39" s="206">
        <v>23.64</v>
      </c>
      <c r="AB39" s="206">
        <v>0</v>
      </c>
      <c r="AC39" s="206">
        <v>10.98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57.27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279.33</v>
      </c>
      <c r="M40" s="206">
        <v>26.76</v>
      </c>
      <c r="N40" s="206">
        <v>34.47</v>
      </c>
      <c r="O40" s="206">
        <v>0</v>
      </c>
      <c r="P40" s="206">
        <v>19.64</v>
      </c>
      <c r="Q40" s="206">
        <v>1.93</v>
      </c>
      <c r="R40" s="206">
        <v>12.33</v>
      </c>
      <c r="S40" s="206">
        <v>1.93</v>
      </c>
      <c r="T40" s="206">
        <v>0</v>
      </c>
      <c r="U40" s="206">
        <v>20.62</v>
      </c>
      <c r="V40" s="206">
        <v>6.13</v>
      </c>
      <c r="W40" s="206">
        <v>10.29</v>
      </c>
      <c r="X40" s="206">
        <v>43.59</v>
      </c>
      <c r="Y40" s="206">
        <v>0</v>
      </c>
      <c r="Z40" s="206">
        <v>37.409999999999997</v>
      </c>
      <c r="AA40" s="206">
        <v>23.64</v>
      </c>
      <c r="AB40" s="206">
        <v>0</v>
      </c>
      <c r="AC40" s="206">
        <v>10.98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57.27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279.33</v>
      </c>
      <c r="M41" s="206">
        <v>26.76</v>
      </c>
      <c r="N41" s="206">
        <v>34.47</v>
      </c>
      <c r="O41" s="206">
        <v>0</v>
      </c>
      <c r="P41" s="206">
        <v>19.64</v>
      </c>
      <c r="Q41" s="206">
        <v>1.93</v>
      </c>
      <c r="R41" s="206">
        <v>12.33</v>
      </c>
      <c r="S41" s="206">
        <v>1.93</v>
      </c>
      <c r="T41" s="206">
        <v>0</v>
      </c>
      <c r="U41" s="206">
        <v>20.62</v>
      </c>
      <c r="V41" s="206">
        <v>6.13</v>
      </c>
      <c r="W41" s="206">
        <v>10.29</v>
      </c>
      <c r="X41" s="206">
        <v>43.59</v>
      </c>
      <c r="Y41" s="206">
        <v>0</v>
      </c>
      <c r="Z41" s="206">
        <v>37.409999999999997</v>
      </c>
      <c r="AA41" s="206">
        <v>23.64</v>
      </c>
      <c r="AB41" s="206">
        <v>0</v>
      </c>
      <c r="AC41" s="206">
        <v>10.98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57.27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279.33</v>
      </c>
      <c r="M42" s="206">
        <v>26.76</v>
      </c>
      <c r="N42" s="206">
        <v>34.47</v>
      </c>
      <c r="O42" s="206">
        <v>0</v>
      </c>
      <c r="P42" s="206">
        <v>19.64</v>
      </c>
      <c r="Q42" s="206">
        <v>1.93</v>
      </c>
      <c r="R42" s="206">
        <v>12.33</v>
      </c>
      <c r="S42" s="206">
        <v>1.93</v>
      </c>
      <c r="T42" s="206">
        <v>0</v>
      </c>
      <c r="U42" s="206">
        <v>20.62</v>
      </c>
      <c r="V42" s="206">
        <v>6.13</v>
      </c>
      <c r="W42" s="206">
        <v>10.29</v>
      </c>
      <c r="X42" s="206">
        <v>43.59</v>
      </c>
      <c r="Y42" s="206">
        <v>0</v>
      </c>
      <c r="Z42" s="206">
        <v>37.409999999999997</v>
      </c>
      <c r="AA42" s="206">
        <v>23.64</v>
      </c>
      <c r="AB42" s="206">
        <v>0</v>
      </c>
      <c r="AC42" s="206">
        <v>10.98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57.27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267.44</v>
      </c>
      <c r="M43" s="206">
        <v>26.76</v>
      </c>
      <c r="N43" s="206">
        <v>34.47</v>
      </c>
      <c r="O43" s="206">
        <v>0</v>
      </c>
      <c r="P43" s="206">
        <v>19.64</v>
      </c>
      <c r="Q43" s="206">
        <v>1.93</v>
      </c>
      <c r="R43" s="206">
        <v>1.93</v>
      </c>
      <c r="S43" s="206">
        <v>1.93</v>
      </c>
      <c r="T43" s="206">
        <v>0</v>
      </c>
      <c r="U43" s="206">
        <v>20.62</v>
      </c>
      <c r="V43" s="206">
        <v>5.22</v>
      </c>
      <c r="W43" s="206">
        <v>1.93</v>
      </c>
      <c r="X43" s="206">
        <v>9.6300000000000008</v>
      </c>
      <c r="Y43" s="206">
        <v>0</v>
      </c>
      <c r="Z43" s="206">
        <v>14.45</v>
      </c>
      <c r="AA43" s="206">
        <v>7.7</v>
      </c>
      <c r="AB43" s="206">
        <v>0</v>
      </c>
      <c r="AC43" s="206">
        <v>10.98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58.52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206.77</v>
      </c>
      <c r="M44" s="206">
        <v>26.76</v>
      </c>
      <c r="N44" s="206">
        <v>34.47</v>
      </c>
      <c r="O44" s="206">
        <v>0</v>
      </c>
      <c r="P44" s="206">
        <v>19.64</v>
      </c>
      <c r="Q44" s="206">
        <v>1.93</v>
      </c>
      <c r="R44" s="206">
        <v>1.93</v>
      </c>
      <c r="S44" s="206">
        <v>1.93</v>
      </c>
      <c r="T44" s="206">
        <v>0</v>
      </c>
      <c r="U44" s="206">
        <v>20.62</v>
      </c>
      <c r="V44" s="206">
        <v>2.5299999999999998</v>
      </c>
      <c r="W44" s="206">
        <v>1.93</v>
      </c>
      <c r="X44" s="206">
        <v>9.6300000000000008</v>
      </c>
      <c r="Y44" s="206">
        <v>0</v>
      </c>
      <c r="Z44" s="206">
        <v>14.45</v>
      </c>
      <c r="AA44" s="206">
        <v>7.7</v>
      </c>
      <c r="AB44" s="206">
        <v>0</v>
      </c>
      <c r="AC44" s="206">
        <v>10.98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58.52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204.2</v>
      </c>
      <c r="M45" s="206">
        <v>26.76</v>
      </c>
      <c r="N45" s="206">
        <v>34.47</v>
      </c>
      <c r="O45" s="206">
        <v>0</v>
      </c>
      <c r="P45" s="206">
        <v>19.64</v>
      </c>
      <c r="Q45" s="206">
        <v>1.93</v>
      </c>
      <c r="R45" s="206">
        <v>1.93</v>
      </c>
      <c r="S45" s="206">
        <v>1.93</v>
      </c>
      <c r="T45" s="206">
        <v>0</v>
      </c>
      <c r="U45" s="206">
        <v>20.62</v>
      </c>
      <c r="V45" s="206">
        <v>1.93</v>
      </c>
      <c r="W45" s="206">
        <v>2.0499999999999998</v>
      </c>
      <c r="X45" s="206">
        <v>9.6300000000000008</v>
      </c>
      <c r="Y45" s="206">
        <v>0</v>
      </c>
      <c r="Z45" s="206">
        <v>14.45</v>
      </c>
      <c r="AA45" s="206">
        <v>7.7</v>
      </c>
      <c r="AB45" s="206">
        <v>0</v>
      </c>
      <c r="AC45" s="206">
        <v>10.98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58.52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204.2</v>
      </c>
      <c r="M46" s="206">
        <v>26.76</v>
      </c>
      <c r="N46" s="206">
        <v>34.47</v>
      </c>
      <c r="O46" s="206">
        <v>0</v>
      </c>
      <c r="P46" s="206">
        <v>19.64</v>
      </c>
      <c r="Q46" s="206">
        <v>1.93</v>
      </c>
      <c r="R46" s="206">
        <v>1.93</v>
      </c>
      <c r="S46" s="206">
        <v>1.93</v>
      </c>
      <c r="T46" s="206">
        <v>0</v>
      </c>
      <c r="U46" s="206">
        <v>20.62</v>
      </c>
      <c r="V46" s="206">
        <v>1.93</v>
      </c>
      <c r="W46" s="206">
        <v>1.93</v>
      </c>
      <c r="X46" s="206">
        <v>9.64</v>
      </c>
      <c r="Y46" s="206">
        <v>0</v>
      </c>
      <c r="Z46" s="206">
        <v>14.45</v>
      </c>
      <c r="AA46" s="206">
        <v>7.7</v>
      </c>
      <c r="AB46" s="206">
        <v>0</v>
      </c>
      <c r="AC46" s="206">
        <v>10.98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58.52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0.49</v>
      </c>
      <c r="L47" s="206">
        <v>204.2</v>
      </c>
      <c r="M47" s="206">
        <v>26.76</v>
      </c>
      <c r="N47" s="206">
        <v>34.47</v>
      </c>
      <c r="O47" s="206">
        <v>0</v>
      </c>
      <c r="P47" s="206">
        <v>19.64</v>
      </c>
      <c r="Q47" s="206">
        <v>3.42</v>
      </c>
      <c r="R47" s="206">
        <v>1.93</v>
      </c>
      <c r="S47" s="206">
        <v>3.98</v>
      </c>
      <c r="T47" s="206">
        <v>0</v>
      </c>
      <c r="U47" s="206">
        <v>20.62</v>
      </c>
      <c r="V47" s="206">
        <v>1.93</v>
      </c>
      <c r="W47" s="206">
        <v>1.93</v>
      </c>
      <c r="X47" s="206">
        <v>9.6300000000000008</v>
      </c>
      <c r="Y47" s="206">
        <v>0</v>
      </c>
      <c r="Z47" s="206">
        <v>14.45</v>
      </c>
      <c r="AA47" s="206">
        <v>7.7</v>
      </c>
      <c r="AB47" s="206">
        <v>0</v>
      </c>
      <c r="AC47" s="206">
        <v>10.98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58.52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0.49</v>
      </c>
      <c r="L48" s="206">
        <v>204.2</v>
      </c>
      <c r="M48" s="206">
        <v>26.76</v>
      </c>
      <c r="N48" s="206">
        <v>34.47</v>
      </c>
      <c r="O48" s="206">
        <v>0</v>
      </c>
      <c r="P48" s="206">
        <v>19.64</v>
      </c>
      <c r="Q48" s="206">
        <v>3.42</v>
      </c>
      <c r="R48" s="206">
        <v>1.93</v>
      </c>
      <c r="S48" s="206">
        <v>3.98</v>
      </c>
      <c r="T48" s="206">
        <v>0</v>
      </c>
      <c r="U48" s="206">
        <v>20.62</v>
      </c>
      <c r="V48" s="206">
        <v>1.93</v>
      </c>
      <c r="W48" s="206">
        <v>1.93</v>
      </c>
      <c r="X48" s="206">
        <v>9.6300000000000008</v>
      </c>
      <c r="Y48" s="206">
        <v>0</v>
      </c>
      <c r="Z48" s="206">
        <v>14.45</v>
      </c>
      <c r="AA48" s="206">
        <v>7.7</v>
      </c>
      <c r="AB48" s="206">
        <v>0</v>
      </c>
      <c r="AC48" s="206">
        <v>10.98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58.52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0.49</v>
      </c>
      <c r="L49" s="206">
        <v>204.86</v>
      </c>
      <c r="M49" s="206">
        <v>26.76</v>
      </c>
      <c r="N49" s="206">
        <v>34.47</v>
      </c>
      <c r="O49" s="206">
        <v>0</v>
      </c>
      <c r="P49" s="206">
        <v>19.64</v>
      </c>
      <c r="Q49" s="206">
        <v>3.46</v>
      </c>
      <c r="R49" s="206">
        <v>1.93</v>
      </c>
      <c r="S49" s="206">
        <v>4.09</v>
      </c>
      <c r="T49" s="206">
        <v>0</v>
      </c>
      <c r="U49" s="206">
        <v>20.62</v>
      </c>
      <c r="V49" s="206">
        <v>1.93</v>
      </c>
      <c r="W49" s="206">
        <v>1.93</v>
      </c>
      <c r="X49" s="206">
        <v>9.6300000000000008</v>
      </c>
      <c r="Y49" s="206">
        <v>0</v>
      </c>
      <c r="Z49" s="206">
        <v>14.45</v>
      </c>
      <c r="AA49" s="206">
        <v>7.7</v>
      </c>
      <c r="AB49" s="206">
        <v>0</v>
      </c>
      <c r="AC49" s="206">
        <v>10.98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58.52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0.49</v>
      </c>
      <c r="L50" s="206">
        <v>204.86</v>
      </c>
      <c r="M50" s="206">
        <v>26.76</v>
      </c>
      <c r="N50" s="206">
        <v>34.47</v>
      </c>
      <c r="O50" s="206">
        <v>0</v>
      </c>
      <c r="P50" s="206">
        <v>19.64</v>
      </c>
      <c r="Q50" s="206">
        <v>3.46</v>
      </c>
      <c r="R50" s="206">
        <v>1.93</v>
      </c>
      <c r="S50" s="206">
        <v>4.09</v>
      </c>
      <c r="T50" s="206">
        <v>0</v>
      </c>
      <c r="U50" s="206">
        <v>20.62</v>
      </c>
      <c r="V50" s="206">
        <v>1.93</v>
      </c>
      <c r="W50" s="206">
        <v>1.93</v>
      </c>
      <c r="X50" s="206">
        <v>9.6300000000000008</v>
      </c>
      <c r="Y50" s="206">
        <v>0</v>
      </c>
      <c r="Z50" s="206">
        <v>14.45</v>
      </c>
      <c r="AA50" s="206">
        <v>7.7</v>
      </c>
      <c r="AB50" s="206">
        <v>0</v>
      </c>
      <c r="AC50" s="206">
        <v>10.98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58.52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0.49</v>
      </c>
      <c r="L51" s="206">
        <v>204.86</v>
      </c>
      <c r="M51" s="206">
        <v>26.76</v>
      </c>
      <c r="N51" s="206">
        <v>34.47</v>
      </c>
      <c r="O51" s="206">
        <v>0</v>
      </c>
      <c r="P51" s="206">
        <v>19.64</v>
      </c>
      <c r="Q51" s="206">
        <v>3.46</v>
      </c>
      <c r="R51" s="206">
        <v>1.93</v>
      </c>
      <c r="S51" s="206">
        <v>4.08</v>
      </c>
      <c r="T51" s="206">
        <v>0</v>
      </c>
      <c r="U51" s="206">
        <v>20.62</v>
      </c>
      <c r="V51" s="206">
        <v>1.93</v>
      </c>
      <c r="W51" s="206">
        <v>1.93</v>
      </c>
      <c r="X51" s="206">
        <v>9.6300000000000008</v>
      </c>
      <c r="Y51" s="206">
        <v>0</v>
      </c>
      <c r="Z51" s="206">
        <v>14.45</v>
      </c>
      <c r="AA51" s="206">
        <v>7.7</v>
      </c>
      <c r="AB51" s="206">
        <v>0</v>
      </c>
      <c r="AC51" s="206">
        <v>10.98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58.52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0.49</v>
      </c>
      <c r="L52" s="206">
        <v>204.86</v>
      </c>
      <c r="M52" s="206">
        <v>26.76</v>
      </c>
      <c r="N52" s="206">
        <v>34.47</v>
      </c>
      <c r="O52" s="206">
        <v>0</v>
      </c>
      <c r="P52" s="206">
        <v>19.64</v>
      </c>
      <c r="Q52" s="206">
        <v>3.46</v>
      </c>
      <c r="R52" s="206">
        <v>1.93</v>
      </c>
      <c r="S52" s="206">
        <v>4.08</v>
      </c>
      <c r="T52" s="206">
        <v>0</v>
      </c>
      <c r="U52" s="206">
        <v>20.62</v>
      </c>
      <c r="V52" s="206">
        <v>1.93</v>
      </c>
      <c r="W52" s="206">
        <v>1.93</v>
      </c>
      <c r="X52" s="206">
        <v>9.6300000000000008</v>
      </c>
      <c r="Y52" s="206">
        <v>0</v>
      </c>
      <c r="Z52" s="206">
        <v>14.45</v>
      </c>
      <c r="AA52" s="206">
        <v>7.7</v>
      </c>
      <c r="AB52" s="206">
        <v>0</v>
      </c>
      <c r="AC52" s="206">
        <v>10.98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58.52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0.49</v>
      </c>
      <c r="L53" s="206">
        <v>204.86</v>
      </c>
      <c r="M53" s="206">
        <v>26.76</v>
      </c>
      <c r="N53" s="206">
        <v>34.47</v>
      </c>
      <c r="O53" s="206">
        <v>0</v>
      </c>
      <c r="P53" s="206">
        <v>19.64</v>
      </c>
      <c r="Q53" s="206">
        <v>3.46</v>
      </c>
      <c r="R53" s="206">
        <v>1.93</v>
      </c>
      <c r="S53" s="206">
        <v>4.08</v>
      </c>
      <c r="T53" s="206">
        <v>0</v>
      </c>
      <c r="U53" s="206">
        <v>20.62</v>
      </c>
      <c r="V53" s="206">
        <v>1.93</v>
      </c>
      <c r="W53" s="206">
        <v>1.93</v>
      </c>
      <c r="X53" s="206">
        <v>9.6300000000000008</v>
      </c>
      <c r="Y53" s="206">
        <v>0</v>
      </c>
      <c r="Z53" s="206">
        <v>14.45</v>
      </c>
      <c r="AA53" s="206">
        <v>7.7</v>
      </c>
      <c r="AB53" s="206">
        <v>0</v>
      </c>
      <c r="AC53" s="206">
        <v>10.98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58.52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0.49</v>
      </c>
      <c r="L54" s="206">
        <v>204.86</v>
      </c>
      <c r="M54" s="206">
        <v>26.76</v>
      </c>
      <c r="N54" s="206">
        <v>34.47</v>
      </c>
      <c r="O54" s="206">
        <v>0</v>
      </c>
      <c r="P54" s="206">
        <v>19.64</v>
      </c>
      <c r="Q54" s="206">
        <v>3.46</v>
      </c>
      <c r="R54" s="206">
        <v>1.93</v>
      </c>
      <c r="S54" s="206">
        <v>4.08</v>
      </c>
      <c r="T54" s="206">
        <v>0</v>
      </c>
      <c r="U54" s="206">
        <v>20.62</v>
      </c>
      <c r="V54" s="206">
        <v>1.93</v>
      </c>
      <c r="W54" s="206">
        <v>1.93</v>
      </c>
      <c r="X54" s="206">
        <v>9.6300000000000008</v>
      </c>
      <c r="Y54" s="206">
        <v>0</v>
      </c>
      <c r="Z54" s="206">
        <v>14.45</v>
      </c>
      <c r="AA54" s="206">
        <v>7.7</v>
      </c>
      <c r="AB54" s="206">
        <v>0</v>
      </c>
      <c r="AC54" s="206">
        <v>10.98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58.52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204.45</v>
      </c>
      <c r="M55" s="206">
        <v>26.76</v>
      </c>
      <c r="N55" s="206">
        <v>34.47</v>
      </c>
      <c r="O55" s="206">
        <v>0</v>
      </c>
      <c r="P55" s="206">
        <v>19.64</v>
      </c>
      <c r="Q55" s="206">
        <v>1.93</v>
      </c>
      <c r="R55" s="206">
        <v>1.93</v>
      </c>
      <c r="S55" s="206">
        <v>1.93</v>
      </c>
      <c r="T55" s="206">
        <v>0</v>
      </c>
      <c r="U55" s="206">
        <v>20.62</v>
      </c>
      <c r="V55" s="206">
        <v>1.93</v>
      </c>
      <c r="W55" s="206">
        <v>1.93</v>
      </c>
      <c r="X55" s="206">
        <v>9.6300000000000008</v>
      </c>
      <c r="Y55" s="206">
        <v>0</v>
      </c>
      <c r="Z55" s="206">
        <v>14.45</v>
      </c>
      <c r="AA55" s="206">
        <v>7.7</v>
      </c>
      <c r="AB55" s="206">
        <v>0</v>
      </c>
      <c r="AC55" s="206">
        <v>10.98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58.52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204.45</v>
      </c>
      <c r="M56" s="206">
        <v>26.76</v>
      </c>
      <c r="N56" s="206">
        <v>34.47</v>
      </c>
      <c r="O56" s="206">
        <v>0</v>
      </c>
      <c r="P56" s="206">
        <v>19.64</v>
      </c>
      <c r="Q56" s="206">
        <v>1.93</v>
      </c>
      <c r="R56" s="206">
        <v>1.93</v>
      </c>
      <c r="S56" s="206">
        <v>1.93</v>
      </c>
      <c r="T56" s="206">
        <v>0</v>
      </c>
      <c r="U56" s="206">
        <v>20.62</v>
      </c>
      <c r="V56" s="206">
        <v>1.93</v>
      </c>
      <c r="W56" s="206">
        <v>1.93</v>
      </c>
      <c r="X56" s="206">
        <v>9.6300000000000008</v>
      </c>
      <c r="Y56" s="206">
        <v>0</v>
      </c>
      <c r="Z56" s="206">
        <v>14.45</v>
      </c>
      <c r="AA56" s="206">
        <v>7.7</v>
      </c>
      <c r="AB56" s="206">
        <v>0</v>
      </c>
      <c r="AC56" s="206">
        <v>10.98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58.52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204.2</v>
      </c>
      <c r="M57" s="206">
        <v>26.76</v>
      </c>
      <c r="N57" s="206">
        <v>34.47</v>
      </c>
      <c r="O57" s="206">
        <v>0</v>
      </c>
      <c r="P57" s="206">
        <v>19.64</v>
      </c>
      <c r="Q57" s="206">
        <v>1.93</v>
      </c>
      <c r="R57" s="206">
        <v>1.93</v>
      </c>
      <c r="S57" s="206">
        <v>1.93</v>
      </c>
      <c r="T57" s="206">
        <v>0</v>
      </c>
      <c r="U57" s="206">
        <v>20.62</v>
      </c>
      <c r="V57" s="206">
        <v>1.93</v>
      </c>
      <c r="W57" s="206">
        <v>1.93</v>
      </c>
      <c r="X57" s="206">
        <v>9.6300000000000008</v>
      </c>
      <c r="Y57" s="206">
        <v>0</v>
      </c>
      <c r="Z57" s="206">
        <v>14.45</v>
      </c>
      <c r="AA57" s="206">
        <v>7.7</v>
      </c>
      <c r="AB57" s="206">
        <v>0</v>
      </c>
      <c r="AC57" s="206">
        <v>10.98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58.52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204.2</v>
      </c>
      <c r="M58" s="206">
        <v>26.76</v>
      </c>
      <c r="N58" s="206">
        <v>34.47</v>
      </c>
      <c r="O58" s="206">
        <v>0</v>
      </c>
      <c r="P58" s="206">
        <v>19.64</v>
      </c>
      <c r="Q58" s="206">
        <v>1.93</v>
      </c>
      <c r="R58" s="206">
        <v>1.93</v>
      </c>
      <c r="S58" s="206">
        <v>1.93</v>
      </c>
      <c r="T58" s="206">
        <v>0</v>
      </c>
      <c r="U58" s="206">
        <v>20.62</v>
      </c>
      <c r="V58" s="206">
        <v>1.93</v>
      </c>
      <c r="W58" s="206">
        <v>1.93</v>
      </c>
      <c r="X58" s="206">
        <v>9.6300000000000008</v>
      </c>
      <c r="Y58" s="206">
        <v>0</v>
      </c>
      <c r="Z58" s="206">
        <v>14.45</v>
      </c>
      <c r="AA58" s="206">
        <v>7.7</v>
      </c>
      <c r="AB58" s="206">
        <v>0</v>
      </c>
      <c r="AC58" s="206">
        <v>10.98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58.52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204.2</v>
      </c>
      <c r="M59" s="206">
        <v>26.76</v>
      </c>
      <c r="N59" s="206">
        <v>34.47</v>
      </c>
      <c r="O59" s="206">
        <v>0</v>
      </c>
      <c r="P59" s="206">
        <v>19.64</v>
      </c>
      <c r="Q59" s="206">
        <v>1.93</v>
      </c>
      <c r="R59" s="206">
        <v>1.93</v>
      </c>
      <c r="S59" s="206">
        <v>1.93</v>
      </c>
      <c r="T59" s="206">
        <v>0</v>
      </c>
      <c r="U59" s="206">
        <v>20.62</v>
      </c>
      <c r="V59" s="206">
        <v>1.93</v>
      </c>
      <c r="W59" s="206">
        <v>1.93</v>
      </c>
      <c r="X59" s="206">
        <v>9.6300000000000008</v>
      </c>
      <c r="Y59" s="206">
        <v>0</v>
      </c>
      <c r="Z59" s="206">
        <v>14.45</v>
      </c>
      <c r="AA59" s="206">
        <v>7.7</v>
      </c>
      <c r="AB59" s="206">
        <v>0</v>
      </c>
      <c r="AC59" s="206">
        <v>10.98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58.52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204.2</v>
      </c>
      <c r="M60" s="206">
        <v>26.76</v>
      </c>
      <c r="N60" s="206">
        <v>34.47</v>
      </c>
      <c r="O60" s="206">
        <v>0</v>
      </c>
      <c r="P60" s="206">
        <v>19.64</v>
      </c>
      <c r="Q60" s="206">
        <v>1.93</v>
      </c>
      <c r="R60" s="206">
        <v>1.93</v>
      </c>
      <c r="S60" s="206">
        <v>1.93</v>
      </c>
      <c r="T60" s="206">
        <v>0</v>
      </c>
      <c r="U60" s="206">
        <v>20.62</v>
      </c>
      <c r="V60" s="206">
        <v>1.93</v>
      </c>
      <c r="W60" s="206">
        <v>1.93</v>
      </c>
      <c r="X60" s="206">
        <v>9.6300000000000008</v>
      </c>
      <c r="Y60" s="206">
        <v>0</v>
      </c>
      <c r="Z60" s="206">
        <v>14.45</v>
      </c>
      <c r="AA60" s="206">
        <v>7.7</v>
      </c>
      <c r="AB60" s="206">
        <v>0</v>
      </c>
      <c r="AC60" s="206">
        <v>10.98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58.52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204.2</v>
      </c>
      <c r="M61" s="206">
        <v>26.76</v>
      </c>
      <c r="N61" s="206">
        <v>34.47</v>
      </c>
      <c r="O61" s="206">
        <v>0</v>
      </c>
      <c r="P61" s="206">
        <v>19.64</v>
      </c>
      <c r="Q61" s="206">
        <v>1.93</v>
      </c>
      <c r="R61" s="206">
        <v>1.93</v>
      </c>
      <c r="S61" s="206">
        <v>1.93</v>
      </c>
      <c r="T61" s="206">
        <v>0</v>
      </c>
      <c r="U61" s="206">
        <v>20.62</v>
      </c>
      <c r="V61" s="206">
        <v>1.93</v>
      </c>
      <c r="W61" s="206">
        <v>1.93</v>
      </c>
      <c r="X61" s="206">
        <v>9.6300000000000008</v>
      </c>
      <c r="Y61" s="206">
        <v>0</v>
      </c>
      <c r="Z61" s="206">
        <v>14.45</v>
      </c>
      <c r="AA61" s="206">
        <v>7.7</v>
      </c>
      <c r="AB61" s="206">
        <v>0</v>
      </c>
      <c r="AC61" s="206">
        <v>10.98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58.52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0.49</v>
      </c>
      <c r="L62" s="206">
        <v>204.2</v>
      </c>
      <c r="M62" s="206">
        <v>26.76</v>
      </c>
      <c r="N62" s="206">
        <v>34.47</v>
      </c>
      <c r="O62" s="206">
        <v>0</v>
      </c>
      <c r="P62" s="206">
        <v>19.64</v>
      </c>
      <c r="Q62" s="206">
        <v>1.93</v>
      </c>
      <c r="R62" s="206">
        <v>1.93</v>
      </c>
      <c r="S62" s="206">
        <v>1.93</v>
      </c>
      <c r="T62" s="206">
        <v>0</v>
      </c>
      <c r="U62" s="206">
        <v>20.62</v>
      </c>
      <c r="V62" s="206">
        <v>1.93</v>
      </c>
      <c r="W62" s="206">
        <v>1.93</v>
      </c>
      <c r="X62" s="206">
        <v>9.6300000000000008</v>
      </c>
      <c r="Y62" s="206">
        <v>0</v>
      </c>
      <c r="Z62" s="206">
        <v>14.45</v>
      </c>
      <c r="AA62" s="206">
        <v>7.7</v>
      </c>
      <c r="AB62" s="206">
        <v>0</v>
      </c>
      <c r="AC62" s="206">
        <v>10.98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58.52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204.2</v>
      </c>
      <c r="M63" s="206">
        <v>26.76</v>
      </c>
      <c r="N63" s="206">
        <v>34.47</v>
      </c>
      <c r="O63" s="206">
        <v>0</v>
      </c>
      <c r="P63" s="206">
        <v>19.64</v>
      </c>
      <c r="Q63" s="206">
        <v>1.93</v>
      </c>
      <c r="R63" s="206">
        <v>1.93</v>
      </c>
      <c r="S63" s="206">
        <v>1.93</v>
      </c>
      <c r="T63" s="206">
        <v>0</v>
      </c>
      <c r="U63" s="206">
        <v>20.62</v>
      </c>
      <c r="V63" s="206">
        <v>1.69</v>
      </c>
      <c r="W63" s="206">
        <v>1.93</v>
      </c>
      <c r="X63" s="206">
        <v>9.6300000000000008</v>
      </c>
      <c r="Y63" s="206">
        <v>0</v>
      </c>
      <c r="Z63" s="206">
        <v>14.45</v>
      </c>
      <c r="AA63" s="206">
        <v>7.7</v>
      </c>
      <c r="AB63" s="206">
        <v>0</v>
      </c>
      <c r="AC63" s="206">
        <v>10.98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58.52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204.2</v>
      </c>
      <c r="M64" s="206">
        <v>26.76</v>
      </c>
      <c r="N64" s="206">
        <v>34.47</v>
      </c>
      <c r="O64" s="206">
        <v>0</v>
      </c>
      <c r="P64" s="206">
        <v>19.64</v>
      </c>
      <c r="Q64" s="206">
        <v>1.93</v>
      </c>
      <c r="R64" s="206">
        <v>1.93</v>
      </c>
      <c r="S64" s="206">
        <v>1.93</v>
      </c>
      <c r="T64" s="206">
        <v>0</v>
      </c>
      <c r="U64" s="206">
        <v>20.62</v>
      </c>
      <c r="V64" s="206">
        <v>1.93</v>
      </c>
      <c r="W64" s="206">
        <v>1.93</v>
      </c>
      <c r="X64" s="206">
        <v>9.6300000000000008</v>
      </c>
      <c r="Y64" s="206">
        <v>0</v>
      </c>
      <c r="Z64" s="206">
        <v>14.45</v>
      </c>
      <c r="AA64" s="206">
        <v>7.7</v>
      </c>
      <c r="AB64" s="206">
        <v>0</v>
      </c>
      <c r="AC64" s="206">
        <v>10.98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58.52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204.2</v>
      </c>
      <c r="M65" s="206">
        <v>26.76</v>
      </c>
      <c r="N65" s="206">
        <v>34.47</v>
      </c>
      <c r="O65" s="206">
        <v>0</v>
      </c>
      <c r="P65" s="206">
        <v>19.64</v>
      </c>
      <c r="Q65" s="206">
        <v>1.93</v>
      </c>
      <c r="R65" s="206">
        <v>1.93</v>
      </c>
      <c r="S65" s="206">
        <v>1.93</v>
      </c>
      <c r="T65" s="206">
        <v>0</v>
      </c>
      <c r="U65" s="206">
        <v>20.62</v>
      </c>
      <c r="V65" s="206">
        <v>1.93</v>
      </c>
      <c r="W65" s="206">
        <v>1.93</v>
      </c>
      <c r="X65" s="206">
        <v>9.6300000000000008</v>
      </c>
      <c r="Y65" s="206">
        <v>0</v>
      </c>
      <c r="Z65" s="206">
        <v>14.45</v>
      </c>
      <c r="AA65" s="206">
        <v>7.7</v>
      </c>
      <c r="AB65" s="206">
        <v>0</v>
      </c>
      <c r="AC65" s="206">
        <v>10.98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58.52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204.2</v>
      </c>
      <c r="M66" s="206">
        <v>26.76</v>
      </c>
      <c r="N66" s="206">
        <v>34.47</v>
      </c>
      <c r="O66" s="206">
        <v>0</v>
      </c>
      <c r="P66" s="206">
        <v>19.64</v>
      </c>
      <c r="Q66" s="206">
        <v>1.93</v>
      </c>
      <c r="R66" s="206">
        <v>1.93</v>
      </c>
      <c r="S66" s="206">
        <v>1.93</v>
      </c>
      <c r="T66" s="206">
        <v>0</v>
      </c>
      <c r="U66" s="206">
        <v>20.62</v>
      </c>
      <c r="V66" s="206">
        <v>1.93</v>
      </c>
      <c r="W66" s="206">
        <v>1.93</v>
      </c>
      <c r="X66" s="206">
        <v>9.6300000000000008</v>
      </c>
      <c r="Y66" s="206">
        <v>0</v>
      </c>
      <c r="Z66" s="206">
        <v>14.45</v>
      </c>
      <c r="AA66" s="206">
        <v>7.7</v>
      </c>
      <c r="AB66" s="206">
        <v>0</v>
      </c>
      <c r="AC66" s="206">
        <v>10.98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58.52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199.68</v>
      </c>
      <c r="M67" s="206">
        <v>26.76</v>
      </c>
      <c r="N67" s="206">
        <v>34.47</v>
      </c>
      <c r="O67" s="206">
        <v>0</v>
      </c>
      <c r="P67" s="206">
        <v>19.64</v>
      </c>
      <c r="Q67" s="206">
        <v>1.93</v>
      </c>
      <c r="R67" s="206">
        <v>0</v>
      </c>
      <c r="S67" s="206">
        <v>1.93</v>
      </c>
      <c r="T67" s="206">
        <v>0</v>
      </c>
      <c r="U67" s="206">
        <v>20.62</v>
      </c>
      <c r="V67" s="206">
        <v>1.93</v>
      </c>
      <c r="W67" s="206">
        <v>1.93</v>
      </c>
      <c r="X67" s="206">
        <v>9.1</v>
      </c>
      <c r="Y67" s="206">
        <v>0</v>
      </c>
      <c r="Z67" s="206">
        <v>14.45</v>
      </c>
      <c r="AA67" s="206">
        <v>7.7</v>
      </c>
      <c r="AB67" s="206">
        <v>0</v>
      </c>
      <c r="AC67" s="206">
        <v>11.27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58.52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199.64</v>
      </c>
      <c r="M68" s="206">
        <v>26.76</v>
      </c>
      <c r="N68" s="206">
        <v>34.47</v>
      </c>
      <c r="O68" s="206">
        <v>0</v>
      </c>
      <c r="P68" s="206">
        <v>19.64</v>
      </c>
      <c r="Q68" s="206">
        <v>1.93</v>
      </c>
      <c r="R68" s="206">
        <v>0</v>
      </c>
      <c r="S68" s="206">
        <v>1.93</v>
      </c>
      <c r="T68" s="206">
        <v>0</v>
      </c>
      <c r="U68" s="206">
        <v>20.62</v>
      </c>
      <c r="V68" s="206">
        <v>6.13</v>
      </c>
      <c r="W68" s="206">
        <v>1.93</v>
      </c>
      <c r="X68" s="206">
        <v>9.1</v>
      </c>
      <c r="Y68" s="206">
        <v>0</v>
      </c>
      <c r="Z68" s="206">
        <v>37.409999999999997</v>
      </c>
      <c r="AA68" s="206">
        <v>23.64</v>
      </c>
      <c r="AB68" s="206">
        <v>0</v>
      </c>
      <c r="AC68" s="206">
        <v>11.27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58.52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240.8</v>
      </c>
      <c r="M69" s="206">
        <v>26.76</v>
      </c>
      <c r="N69" s="206">
        <v>34.47</v>
      </c>
      <c r="O69" s="206">
        <v>0</v>
      </c>
      <c r="P69" s="206">
        <v>19.64</v>
      </c>
      <c r="Q69" s="206">
        <v>1.93</v>
      </c>
      <c r="R69" s="206">
        <v>12.33</v>
      </c>
      <c r="S69" s="206">
        <v>1.93</v>
      </c>
      <c r="T69" s="206">
        <v>0</v>
      </c>
      <c r="U69" s="206">
        <v>20.62</v>
      </c>
      <c r="V69" s="206">
        <v>6.13</v>
      </c>
      <c r="W69" s="206">
        <v>10.29</v>
      </c>
      <c r="X69" s="206">
        <v>43.59</v>
      </c>
      <c r="Y69" s="206">
        <v>0</v>
      </c>
      <c r="Z69" s="206">
        <v>37.409999999999997</v>
      </c>
      <c r="AA69" s="206">
        <v>23.64</v>
      </c>
      <c r="AB69" s="206">
        <v>0</v>
      </c>
      <c r="AC69" s="206">
        <v>11.27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58.52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207.86</v>
      </c>
      <c r="M70" s="206">
        <v>26.76</v>
      </c>
      <c r="N70" s="206">
        <v>34.47</v>
      </c>
      <c r="O70" s="206">
        <v>0</v>
      </c>
      <c r="P70" s="206">
        <v>19.64</v>
      </c>
      <c r="Q70" s="206">
        <v>1.93</v>
      </c>
      <c r="R70" s="206">
        <v>0</v>
      </c>
      <c r="S70" s="206">
        <v>1.93</v>
      </c>
      <c r="T70" s="206">
        <v>0</v>
      </c>
      <c r="U70" s="206">
        <v>20.62</v>
      </c>
      <c r="V70" s="206">
        <v>6.13</v>
      </c>
      <c r="W70" s="206">
        <v>1.93</v>
      </c>
      <c r="X70" s="206">
        <v>9.1</v>
      </c>
      <c r="Y70" s="206">
        <v>0</v>
      </c>
      <c r="Z70" s="206">
        <v>37.409999999999997</v>
      </c>
      <c r="AA70" s="206">
        <v>23.64</v>
      </c>
      <c r="AB70" s="206">
        <v>0</v>
      </c>
      <c r="AC70" s="206">
        <v>11.27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58.52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22.7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204.2</v>
      </c>
      <c r="M71" s="206">
        <v>26.76</v>
      </c>
      <c r="N71" s="206">
        <v>34.47</v>
      </c>
      <c r="O71" s="206">
        <v>0</v>
      </c>
      <c r="P71" s="206">
        <v>19.64</v>
      </c>
      <c r="Q71" s="206">
        <v>1.93</v>
      </c>
      <c r="R71" s="206">
        <v>0</v>
      </c>
      <c r="S71" s="206">
        <v>1.93</v>
      </c>
      <c r="T71" s="206">
        <v>0</v>
      </c>
      <c r="U71" s="206">
        <v>20.62</v>
      </c>
      <c r="V71" s="206">
        <v>6.13</v>
      </c>
      <c r="W71" s="206">
        <v>1.93</v>
      </c>
      <c r="X71" s="206">
        <v>9.1</v>
      </c>
      <c r="Y71" s="206">
        <v>0</v>
      </c>
      <c r="Z71" s="206">
        <v>37.409999999999997</v>
      </c>
      <c r="AA71" s="206">
        <v>23.64</v>
      </c>
      <c r="AB71" s="206">
        <v>0</v>
      </c>
      <c r="AC71" s="206">
        <v>11.27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57.27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9.2200000000000006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204.2</v>
      </c>
      <c r="M72" s="206">
        <v>26.76</v>
      </c>
      <c r="N72" s="206">
        <v>34.47</v>
      </c>
      <c r="O72" s="206">
        <v>0</v>
      </c>
      <c r="P72" s="206">
        <v>19.64</v>
      </c>
      <c r="Q72" s="206">
        <v>1.93</v>
      </c>
      <c r="R72" s="206">
        <v>0</v>
      </c>
      <c r="S72" s="206">
        <v>1.93</v>
      </c>
      <c r="T72" s="206">
        <v>0</v>
      </c>
      <c r="U72" s="206">
        <v>20.62</v>
      </c>
      <c r="V72" s="206">
        <v>6.13</v>
      </c>
      <c r="W72" s="206">
        <v>1.93</v>
      </c>
      <c r="X72" s="206">
        <v>9.1</v>
      </c>
      <c r="Y72" s="206">
        <v>0</v>
      </c>
      <c r="Z72" s="206">
        <v>37.409999999999997</v>
      </c>
      <c r="AA72" s="206">
        <v>23.64</v>
      </c>
      <c r="AB72" s="206">
        <v>0</v>
      </c>
      <c r="AC72" s="206">
        <v>11.27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54.11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7.75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204.2</v>
      </c>
      <c r="M73" s="206">
        <v>26.76</v>
      </c>
      <c r="N73" s="206">
        <v>34.47</v>
      </c>
      <c r="O73" s="206">
        <v>0</v>
      </c>
      <c r="P73" s="206">
        <v>19.64</v>
      </c>
      <c r="Q73" s="206">
        <v>1.93</v>
      </c>
      <c r="R73" s="206">
        <v>0</v>
      </c>
      <c r="S73" s="206">
        <v>1.93</v>
      </c>
      <c r="T73" s="206">
        <v>0</v>
      </c>
      <c r="U73" s="206">
        <v>20.62</v>
      </c>
      <c r="V73" s="206">
        <v>6.13</v>
      </c>
      <c r="W73" s="206">
        <v>1.93</v>
      </c>
      <c r="X73" s="206">
        <v>9.1</v>
      </c>
      <c r="Y73" s="206">
        <v>0</v>
      </c>
      <c r="Z73" s="206">
        <v>37.409999999999997</v>
      </c>
      <c r="AA73" s="206">
        <v>23.64</v>
      </c>
      <c r="AB73" s="206">
        <v>0</v>
      </c>
      <c r="AC73" s="206">
        <v>11.27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54.11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204.2</v>
      </c>
      <c r="M74" s="206">
        <v>26.76</v>
      </c>
      <c r="N74" s="206">
        <v>34.47</v>
      </c>
      <c r="O74" s="206">
        <v>0</v>
      </c>
      <c r="P74" s="206">
        <v>19.64</v>
      </c>
      <c r="Q74" s="206">
        <v>1.93</v>
      </c>
      <c r="R74" s="206">
        <v>0</v>
      </c>
      <c r="S74" s="206">
        <v>1.93</v>
      </c>
      <c r="T74" s="206">
        <v>0</v>
      </c>
      <c r="U74" s="206">
        <v>20.62</v>
      </c>
      <c r="V74" s="206">
        <v>6.13</v>
      </c>
      <c r="W74" s="206">
        <v>1.93</v>
      </c>
      <c r="X74" s="206">
        <v>9.1</v>
      </c>
      <c r="Y74" s="206">
        <v>0</v>
      </c>
      <c r="Z74" s="206">
        <v>37.409999999999997</v>
      </c>
      <c r="AA74" s="206">
        <v>23.64</v>
      </c>
      <c r="AB74" s="206">
        <v>0</v>
      </c>
      <c r="AC74" s="206">
        <v>10.98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54.11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2.0299999999999998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204.2</v>
      </c>
      <c r="M75" s="206">
        <v>26.76</v>
      </c>
      <c r="N75" s="206">
        <v>34.47</v>
      </c>
      <c r="O75" s="206">
        <v>0</v>
      </c>
      <c r="P75" s="206">
        <v>19.64</v>
      </c>
      <c r="Q75" s="206">
        <v>1.93</v>
      </c>
      <c r="R75" s="206">
        <v>0</v>
      </c>
      <c r="S75" s="206">
        <v>1.93</v>
      </c>
      <c r="T75" s="206">
        <v>0</v>
      </c>
      <c r="U75" s="206">
        <v>20.62</v>
      </c>
      <c r="V75" s="206">
        <v>6.13</v>
      </c>
      <c r="W75" s="206">
        <v>1.93</v>
      </c>
      <c r="X75" s="206">
        <v>9.1</v>
      </c>
      <c r="Y75" s="206">
        <v>0</v>
      </c>
      <c r="Z75" s="206">
        <v>37.409999999999997</v>
      </c>
      <c r="AA75" s="206">
        <v>23.64</v>
      </c>
      <c r="AB75" s="206">
        <v>0</v>
      </c>
      <c r="AC75" s="206">
        <v>10.98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54.11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250.43</v>
      </c>
      <c r="M76" s="206">
        <v>26.76</v>
      </c>
      <c r="N76" s="206">
        <v>34.47</v>
      </c>
      <c r="O76" s="206">
        <v>0</v>
      </c>
      <c r="P76" s="206">
        <v>19.64</v>
      </c>
      <c r="Q76" s="206">
        <v>1.93</v>
      </c>
      <c r="R76" s="206">
        <v>12.33</v>
      </c>
      <c r="S76" s="206">
        <v>1.93</v>
      </c>
      <c r="T76" s="206">
        <v>0</v>
      </c>
      <c r="U76" s="206">
        <v>20.62</v>
      </c>
      <c r="V76" s="206">
        <v>6.13</v>
      </c>
      <c r="W76" s="206">
        <v>10.29</v>
      </c>
      <c r="X76" s="206">
        <v>34.29</v>
      </c>
      <c r="Y76" s="206">
        <v>0</v>
      </c>
      <c r="Z76" s="206">
        <v>37.409999999999997</v>
      </c>
      <c r="AA76" s="206">
        <v>23.64</v>
      </c>
      <c r="AB76" s="206">
        <v>0</v>
      </c>
      <c r="AC76" s="206">
        <v>10.98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54.11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302.44</v>
      </c>
      <c r="M77" s="206">
        <v>26.76</v>
      </c>
      <c r="N77" s="206">
        <v>34.47</v>
      </c>
      <c r="O77" s="206">
        <v>0</v>
      </c>
      <c r="P77" s="206">
        <v>19.64</v>
      </c>
      <c r="Q77" s="206">
        <v>1.93</v>
      </c>
      <c r="R77" s="206">
        <v>12.33</v>
      </c>
      <c r="S77" s="206">
        <v>1.93</v>
      </c>
      <c r="T77" s="206">
        <v>0</v>
      </c>
      <c r="U77" s="206">
        <v>20.62</v>
      </c>
      <c r="V77" s="206">
        <v>6.13</v>
      </c>
      <c r="W77" s="206">
        <v>10.29</v>
      </c>
      <c r="X77" s="206">
        <v>40.76</v>
      </c>
      <c r="Y77" s="206">
        <v>0</v>
      </c>
      <c r="Z77" s="206">
        <v>37.409999999999997</v>
      </c>
      <c r="AA77" s="206">
        <v>23.64</v>
      </c>
      <c r="AB77" s="206">
        <v>0</v>
      </c>
      <c r="AC77" s="206">
        <v>6.64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302.44</v>
      </c>
      <c r="M78" s="206">
        <v>26.76</v>
      </c>
      <c r="N78" s="206">
        <v>34.47</v>
      </c>
      <c r="O78" s="206">
        <v>0</v>
      </c>
      <c r="P78" s="206">
        <v>19.64</v>
      </c>
      <c r="Q78" s="206">
        <v>1.93</v>
      </c>
      <c r="R78" s="206">
        <v>12.33</v>
      </c>
      <c r="S78" s="206">
        <v>1.93</v>
      </c>
      <c r="T78" s="206">
        <v>0</v>
      </c>
      <c r="U78" s="206">
        <v>20.62</v>
      </c>
      <c r="V78" s="206">
        <v>6.13</v>
      </c>
      <c r="W78" s="206">
        <v>10.29</v>
      </c>
      <c r="X78" s="206">
        <v>43.59</v>
      </c>
      <c r="Y78" s="206">
        <v>0</v>
      </c>
      <c r="Z78" s="206">
        <v>37.409999999999997</v>
      </c>
      <c r="AA78" s="206">
        <v>23.64</v>
      </c>
      <c r="AB78" s="206">
        <v>0</v>
      </c>
      <c r="AC78" s="206">
        <v>6.64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302.45</v>
      </c>
      <c r="M79" s="206">
        <v>26.76</v>
      </c>
      <c r="N79" s="206">
        <v>34.47</v>
      </c>
      <c r="O79" s="206">
        <v>0</v>
      </c>
      <c r="P79" s="206">
        <v>19.64</v>
      </c>
      <c r="Q79" s="206">
        <v>1.93</v>
      </c>
      <c r="R79" s="206">
        <v>12.33</v>
      </c>
      <c r="S79" s="206">
        <v>1.93</v>
      </c>
      <c r="T79" s="206">
        <v>0</v>
      </c>
      <c r="U79" s="206">
        <v>20.62</v>
      </c>
      <c r="V79" s="206">
        <v>6.13</v>
      </c>
      <c r="W79" s="206">
        <v>10.29</v>
      </c>
      <c r="X79" s="206">
        <v>43.59</v>
      </c>
      <c r="Y79" s="206">
        <v>0</v>
      </c>
      <c r="Z79" s="206">
        <v>37.409999999999997</v>
      </c>
      <c r="AA79" s="206">
        <v>23.64</v>
      </c>
      <c r="AB79" s="206">
        <v>0</v>
      </c>
      <c r="AC79" s="206">
        <v>6.64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302.45</v>
      </c>
      <c r="M80" s="206">
        <v>26.76</v>
      </c>
      <c r="N80" s="206">
        <v>34.47</v>
      </c>
      <c r="O80" s="206">
        <v>0</v>
      </c>
      <c r="P80" s="206">
        <v>19.64</v>
      </c>
      <c r="Q80" s="206">
        <v>1.93</v>
      </c>
      <c r="R80" s="206">
        <v>12.33</v>
      </c>
      <c r="S80" s="206">
        <v>1.93</v>
      </c>
      <c r="T80" s="206">
        <v>0</v>
      </c>
      <c r="U80" s="206">
        <v>20.62</v>
      </c>
      <c r="V80" s="206">
        <v>6.13</v>
      </c>
      <c r="W80" s="206">
        <v>10.29</v>
      </c>
      <c r="X80" s="206">
        <v>43.59</v>
      </c>
      <c r="Y80" s="206">
        <v>0</v>
      </c>
      <c r="Z80" s="206">
        <v>37.409999999999997</v>
      </c>
      <c r="AA80" s="206">
        <v>23.64</v>
      </c>
      <c r="AB80" s="206">
        <v>0</v>
      </c>
      <c r="AC80" s="206">
        <v>6.64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308.23</v>
      </c>
      <c r="M81" s="206">
        <v>26.76</v>
      </c>
      <c r="N81" s="206">
        <v>34.47</v>
      </c>
      <c r="O81" s="206">
        <v>0</v>
      </c>
      <c r="P81" s="206">
        <v>19.64</v>
      </c>
      <c r="Q81" s="206">
        <v>1.93</v>
      </c>
      <c r="R81" s="206">
        <v>12.33</v>
      </c>
      <c r="S81" s="206">
        <v>1.93</v>
      </c>
      <c r="T81" s="206">
        <v>0</v>
      </c>
      <c r="U81" s="206">
        <v>20.62</v>
      </c>
      <c r="V81" s="206">
        <v>6.13</v>
      </c>
      <c r="W81" s="206">
        <v>10.29</v>
      </c>
      <c r="X81" s="206">
        <v>43.59</v>
      </c>
      <c r="Y81" s="206">
        <v>0</v>
      </c>
      <c r="Z81" s="206">
        <v>37.409999999999997</v>
      </c>
      <c r="AA81" s="206">
        <v>23.64</v>
      </c>
      <c r="AB81" s="206">
        <v>0</v>
      </c>
      <c r="AC81" s="206">
        <v>10.98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302.45</v>
      </c>
      <c r="M82" s="206">
        <v>26.76</v>
      </c>
      <c r="N82" s="206">
        <v>34.47</v>
      </c>
      <c r="O82" s="206">
        <v>0</v>
      </c>
      <c r="P82" s="206">
        <v>19.64</v>
      </c>
      <c r="Q82" s="206">
        <v>1.93</v>
      </c>
      <c r="R82" s="206">
        <v>12.33</v>
      </c>
      <c r="S82" s="206">
        <v>1.93</v>
      </c>
      <c r="T82" s="206">
        <v>0</v>
      </c>
      <c r="U82" s="206">
        <v>20.62</v>
      </c>
      <c r="V82" s="206">
        <v>6.13</v>
      </c>
      <c r="W82" s="206">
        <v>10.29</v>
      </c>
      <c r="X82" s="206">
        <v>43.59</v>
      </c>
      <c r="Y82" s="206">
        <v>0</v>
      </c>
      <c r="Z82" s="206">
        <v>37.409999999999997</v>
      </c>
      <c r="AA82" s="206">
        <v>23.64</v>
      </c>
      <c r="AB82" s="206">
        <v>0</v>
      </c>
      <c r="AC82" s="206">
        <v>10.98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304.55</v>
      </c>
      <c r="M83" s="206">
        <v>26.76</v>
      </c>
      <c r="N83" s="206">
        <v>34.47</v>
      </c>
      <c r="O83" s="206">
        <v>0</v>
      </c>
      <c r="P83" s="206">
        <v>19.64</v>
      </c>
      <c r="Q83" s="206">
        <v>1.93</v>
      </c>
      <c r="R83" s="206">
        <v>12.33</v>
      </c>
      <c r="S83" s="206">
        <v>1.93</v>
      </c>
      <c r="T83" s="206">
        <v>0</v>
      </c>
      <c r="U83" s="206">
        <v>20.62</v>
      </c>
      <c r="V83" s="206">
        <v>6.13</v>
      </c>
      <c r="W83" s="206">
        <v>10.29</v>
      </c>
      <c r="X83" s="206">
        <v>43.59</v>
      </c>
      <c r="Y83" s="206">
        <v>0</v>
      </c>
      <c r="Z83" s="206">
        <v>37.409999999999997</v>
      </c>
      <c r="AA83" s="206">
        <v>23.64</v>
      </c>
      <c r="AB83" s="206">
        <v>0</v>
      </c>
      <c r="AC83" s="206">
        <v>10.98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304.55</v>
      </c>
      <c r="M84" s="206">
        <v>26.76</v>
      </c>
      <c r="N84" s="206">
        <v>34.47</v>
      </c>
      <c r="O84" s="206">
        <v>0</v>
      </c>
      <c r="P84" s="206">
        <v>19.64</v>
      </c>
      <c r="Q84" s="206">
        <v>1.93</v>
      </c>
      <c r="R84" s="206">
        <v>12.33</v>
      </c>
      <c r="S84" s="206">
        <v>1.93</v>
      </c>
      <c r="T84" s="206">
        <v>0</v>
      </c>
      <c r="U84" s="206">
        <v>20.62</v>
      </c>
      <c r="V84" s="206">
        <v>6.13</v>
      </c>
      <c r="W84" s="206">
        <v>10.29</v>
      </c>
      <c r="X84" s="206">
        <v>43.59</v>
      </c>
      <c r="Y84" s="206">
        <v>0</v>
      </c>
      <c r="Z84" s="206">
        <v>37.409999999999997</v>
      </c>
      <c r="AA84" s="206">
        <v>23.64</v>
      </c>
      <c r="AB84" s="206">
        <v>0</v>
      </c>
      <c r="AC84" s="206">
        <v>10.98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375.91</v>
      </c>
      <c r="M85" s="206">
        <v>26.76</v>
      </c>
      <c r="N85" s="206">
        <v>34.47</v>
      </c>
      <c r="O85" s="206">
        <v>0</v>
      </c>
      <c r="P85" s="206">
        <v>19.64</v>
      </c>
      <c r="Q85" s="206">
        <v>1.93</v>
      </c>
      <c r="R85" s="206">
        <v>12.33</v>
      </c>
      <c r="S85" s="206">
        <v>1.93</v>
      </c>
      <c r="T85" s="206">
        <v>0</v>
      </c>
      <c r="U85" s="206">
        <v>20.62</v>
      </c>
      <c r="V85" s="206">
        <v>6.13</v>
      </c>
      <c r="W85" s="206">
        <v>10.29</v>
      </c>
      <c r="X85" s="206">
        <v>43.59</v>
      </c>
      <c r="Y85" s="206">
        <v>0</v>
      </c>
      <c r="Z85" s="206">
        <v>37.409999999999997</v>
      </c>
      <c r="AA85" s="206">
        <v>23.64</v>
      </c>
      <c r="AB85" s="206">
        <v>0</v>
      </c>
      <c r="AC85" s="206">
        <v>10.98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385.28</v>
      </c>
      <c r="M86" s="206">
        <v>26.76</v>
      </c>
      <c r="N86" s="206">
        <v>34.47</v>
      </c>
      <c r="O86" s="206">
        <v>0</v>
      </c>
      <c r="P86" s="206">
        <v>19.64</v>
      </c>
      <c r="Q86" s="206">
        <v>1.93</v>
      </c>
      <c r="R86" s="206">
        <v>12.33</v>
      </c>
      <c r="S86" s="206">
        <v>1.93</v>
      </c>
      <c r="T86" s="206">
        <v>0</v>
      </c>
      <c r="U86" s="206">
        <v>20.62</v>
      </c>
      <c r="V86" s="206">
        <v>6.13</v>
      </c>
      <c r="W86" s="206">
        <v>10.29</v>
      </c>
      <c r="X86" s="206">
        <v>43.59</v>
      </c>
      <c r="Y86" s="206">
        <v>0</v>
      </c>
      <c r="Z86" s="206">
        <v>37.409999999999997</v>
      </c>
      <c r="AA86" s="206">
        <v>23.64</v>
      </c>
      <c r="AB86" s="206">
        <v>0</v>
      </c>
      <c r="AC86" s="206">
        <v>10.68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375.65</v>
      </c>
      <c r="M87" s="206">
        <v>26.76</v>
      </c>
      <c r="N87" s="206">
        <v>34.47</v>
      </c>
      <c r="O87" s="206">
        <v>0</v>
      </c>
      <c r="P87" s="206">
        <v>19.64</v>
      </c>
      <c r="Q87" s="206">
        <v>6.38</v>
      </c>
      <c r="R87" s="206">
        <v>12.33</v>
      </c>
      <c r="S87" s="206">
        <v>7.7</v>
      </c>
      <c r="T87" s="206">
        <v>0</v>
      </c>
      <c r="U87" s="206">
        <v>20.62</v>
      </c>
      <c r="V87" s="206">
        <v>6.13</v>
      </c>
      <c r="W87" s="206">
        <v>10.29</v>
      </c>
      <c r="X87" s="206">
        <v>43.59</v>
      </c>
      <c r="Y87" s="206">
        <v>0</v>
      </c>
      <c r="Z87" s="206">
        <v>37.409999999999997</v>
      </c>
      <c r="AA87" s="206">
        <v>23.64</v>
      </c>
      <c r="AB87" s="206">
        <v>0</v>
      </c>
      <c r="AC87" s="206">
        <v>10.68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375.65</v>
      </c>
      <c r="M88" s="206">
        <v>26.76</v>
      </c>
      <c r="N88" s="206">
        <v>34.47</v>
      </c>
      <c r="O88" s="206">
        <v>0</v>
      </c>
      <c r="P88" s="206">
        <v>19.64</v>
      </c>
      <c r="Q88" s="206">
        <v>6.38</v>
      </c>
      <c r="R88" s="206">
        <v>12.33</v>
      </c>
      <c r="S88" s="206">
        <v>7.7</v>
      </c>
      <c r="T88" s="206">
        <v>0</v>
      </c>
      <c r="U88" s="206">
        <v>20.62</v>
      </c>
      <c r="V88" s="206">
        <v>6.13</v>
      </c>
      <c r="W88" s="206">
        <v>10.29</v>
      </c>
      <c r="X88" s="206">
        <v>43.59</v>
      </c>
      <c r="Y88" s="206">
        <v>0</v>
      </c>
      <c r="Z88" s="206">
        <v>37.409999999999997</v>
      </c>
      <c r="AA88" s="206">
        <v>23.64</v>
      </c>
      <c r="AB88" s="206">
        <v>0</v>
      </c>
      <c r="AC88" s="206">
        <v>10.68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375.65</v>
      </c>
      <c r="M89" s="206">
        <v>26.76</v>
      </c>
      <c r="N89" s="206">
        <v>34.47</v>
      </c>
      <c r="O89" s="206">
        <v>0</v>
      </c>
      <c r="P89" s="206">
        <v>19.64</v>
      </c>
      <c r="Q89" s="206">
        <v>6.38</v>
      </c>
      <c r="R89" s="206">
        <v>12.33</v>
      </c>
      <c r="S89" s="206">
        <v>7.7</v>
      </c>
      <c r="T89" s="206">
        <v>0</v>
      </c>
      <c r="U89" s="206">
        <v>20.62</v>
      </c>
      <c r="V89" s="206">
        <v>6.13</v>
      </c>
      <c r="W89" s="206">
        <v>10.29</v>
      </c>
      <c r="X89" s="206">
        <v>43.59</v>
      </c>
      <c r="Y89" s="206">
        <v>0</v>
      </c>
      <c r="Z89" s="206">
        <v>37.409999999999997</v>
      </c>
      <c r="AA89" s="206">
        <v>23.64</v>
      </c>
      <c r="AB89" s="206">
        <v>0</v>
      </c>
      <c r="AC89" s="206">
        <v>10.68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375.65</v>
      </c>
      <c r="M90" s="206">
        <v>26.76</v>
      </c>
      <c r="N90" s="206">
        <v>34.47</v>
      </c>
      <c r="O90" s="206">
        <v>0</v>
      </c>
      <c r="P90" s="206">
        <v>19.64</v>
      </c>
      <c r="Q90" s="206">
        <v>6.38</v>
      </c>
      <c r="R90" s="206">
        <v>12.33</v>
      </c>
      <c r="S90" s="206">
        <v>7.7</v>
      </c>
      <c r="T90" s="206">
        <v>0</v>
      </c>
      <c r="U90" s="206">
        <v>20.62</v>
      </c>
      <c r="V90" s="206">
        <v>6.13</v>
      </c>
      <c r="W90" s="206">
        <v>10.29</v>
      </c>
      <c r="X90" s="206">
        <v>43.59</v>
      </c>
      <c r="Y90" s="206">
        <v>0</v>
      </c>
      <c r="Z90" s="206">
        <v>37.409999999999997</v>
      </c>
      <c r="AA90" s="206">
        <v>23.64</v>
      </c>
      <c r="AB90" s="206">
        <v>0</v>
      </c>
      <c r="AC90" s="206">
        <v>10.68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375.64</v>
      </c>
      <c r="M91" s="206">
        <v>26.76</v>
      </c>
      <c r="N91" s="206">
        <v>34.47</v>
      </c>
      <c r="O91" s="206">
        <v>0</v>
      </c>
      <c r="P91" s="206">
        <v>19.64</v>
      </c>
      <c r="Q91" s="206">
        <v>1.93</v>
      </c>
      <c r="R91" s="206">
        <v>12.33</v>
      </c>
      <c r="S91" s="206">
        <v>1.93</v>
      </c>
      <c r="T91" s="206">
        <v>0</v>
      </c>
      <c r="U91" s="206">
        <v>20.62</v>
      </c>
      <c r="V91" s="206">
        <v>6.13</v>
      </c>
      <c r="W91" s="206">
        <v>10.29</v>
      </c>
      <c r="X91" s="206">
        <v>43.59</v>
      </c>
      <c r="Y91" s="206">
        <v>0</v>
      </c>
      <c r="Z91" s="206">
        <v>37.409999999999997</v>
      </c>
      <c r="AA91" s="206">
        <v>23.64</v>
      </c>
      <c r="AB91" s="206">
        <v>0</v>
      </c>
      <c r="AC91" s="206">
        <v>10.98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375.64</v>
      </c>
      <c r="M92" s="206">
        <v>26.76</v>
      </c>
      <c r="N92" s="206">
        <v>34.47</v>
      </c>
      <c r="O92" s="206">
        <v>0</v>
      </c>
      <c r="P92" s="206">
        <v>19.64</v>
      </c>
      <c r="Q92" s="206">
        <v>1.93</v>
      </c>
      <c r="R92" s="206">
        <v>12.33</v>
      </c>
      <c r="S92" s="206">
        <v>1.93</v>
      </c>
      <c r="T92" s="206">
        <v>0</v>
      </c>
      <c r="U92" s="206">
        <v>20.62</v>
      </c>
      <c r="V92" s="206">
        <v>6.13</v>
      </c>
      <c r="W92" s="206">
        <v>10.29</v>
      </c>
      <c r="X92" s="206">
        <v>43.59</v>
      </c>
      <c r="Y92" s="206">
        <v>0</v>
      </c>
      <c r="Z92" s="206">
        <v>37.409999999999997</v>
      </c>
      <c r="AA92" s="206">
        <v>23.64</v>
      </c>
      <c r="AB92" s="206">
        <v>0</v>
      </c>
      <c r="AC92" s="206">
        <v>10.98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375.65</v>
      </c>
      <c r="M93" s="206">
        <v>26.76</v>
      </c>
      <c r="N93" s="206">
        <v>34.47</v>
      </c>
      <c r="O93" s="206">
        <v>0</v>
      </c>
      <c r="P93" s="206">
        <v>19.64</v>
      </c>
      <c r="Q93" s="206">
        <v>1.93</v>
      </c>
      <c r="R93" s="206">
        <v>12.33</v>
      </c>
      <c r="S93" s="206">
        <v>1.93</v>
      </c>
      <c r="T93" s="206">
        <v>0</v>
      </c>
      <c r="U93" s="206">
        <v>20.62</v>
      </c>
      <c r="V93" s="206">
        <v>6.13</v>
      </c>
      <c r="W93" s="206">
        <v>10.29</v>
      </c>
      <c r="X93" s="206">
        <v>43.59</v>
      </c>
      <c r="Y93" s="206">
        <v>0</v>
      </c>
      <c r="Z93" s="206">
        <v>37.409999999999997</v>
      </c>
      <c r="AA93" s="206">
        <v>23.64</v>
      </c>
      <c r="AB93" s="206">
        <v>0</v>
      </c>
      <c r="AC93" s="206">
        <v>10.98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375.65</v>
      </c>
      <c r="M94" s="206">
        <v>26.76</v>
      </c>
      <c r="N94" s="206">
        <v>34.47</v>
      </c>
      <c r="O94" s="206">
        <v>0</v>
      </c>
      <c r="P94" s="206">
        <v>19.64</v>
      </c>
      <c r="Q94" s="206">
        <v>1.93</v>
      </c>
      <c r="R94" s="206">
        <v>12.33</v>
      </c>
      <c r="S94" s="206">
        <v>1.93</v>
      </c>
      <c r="T94" s="206">
        <v>0</v>
      </c>
      <c r="U94" s="206">
        <v>20.62</v>
      </c>
      <c r="V94" s="206">
        <v>6.13</v>
      </c>
      <c r="W94" s="206">
        <v>10.29</v>
      </c>
      <c r="X94" s="206">
        <v>43.59</v>
      </c>
      <c r="Y94" s="206">
        <v>0</v>
      </c>
      <c r="Z94" s="206">
        <v>37.409999999999997</v>
      </c>
      <c r="AA94" s="206">
        <v>23.64</v>
      </c>
      <c r="AB94" s="206">
        <v>0</v>
      </c>
      <c r="AC94" s="206">
        <v>10.98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375.65</v>
      </c>
      <c r="M95" s="206">
        <v>26.76</v>
      </c>
      <c r="N95" s="206">
        <v>34.47</v>
      </c>
      <c r="O95" s="206">
        <v>0</v>
      </c>
      <c r="P95" s="206">
        <v>19.64</v>
      </c>
      <c r="Q95" s="206">
        <v>1.93</v>
      </c>
      <c r="R95" s="206">
        <v>12.33</v>
      </c>
      <c r="S95" s="206">
        <v>1.93</v>
      </c>
      <c r="T95" s="206">
        <v>0</v>
      </c>
      <c r="U95" s="206">
        <v>20.62</v>
      </c>
      <c r="V95" s="206">
        <v>6.13</v>
      </c>
      <c r="W95" s="206">
        <v>10.29</v>
      </c>
      <c r="X95" s="206">
        <v>43.59</v>
      </c>
      <c r="Y95" s="206">
        <v>0</v>
      </c>
      <c r="Z95" s="206">
        <v>37.409999999999997</v>
      </c>
      <c r="AA95" s="206">
        <v>23.64</v>
      </c>
      <c r="AB95" s="206">
        <v>0</v>
      </c>
      <c r="AC95" s="206">
        <v>10.98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375.65</v>
      </c>
      <c r="M96" s="206">
        <v>26.76</v>
      </c>
      <c r="N96" s="206">
        <v>34.47</v>
      </c>
      <c r="O96" s="206">
        <v>0</v>
      </c>
      <c r="P96" s="206">
        <v>19.64</v>
      </c>
      <c r="Q96" s="206">
        <v>6.38</v>
      </c>
      <c r="R96" s="206">
        <v>12.33</v>
      </c>
      <c r="S96" s="206">
        <v>7.7</v>
      </c>
      <c r="T96" s="206">
        <v>0</v>
      </c>
      <c r="U96" s="206">
        <v>20.62</v>
      </c>
      <c r="V96" s="206">
        <v>6.13</v>
      </c>
      <c r="W96" s="206">
        <v>10.29</v>
      </c>
      <c r="X96" s="206">
        <v>43.59</v>
      </c>
      <c r="Y96" s="206">
        <v>0</v>
      </c>
      <c r="Z96" s="206">
        <v>37.409999999999997</v>
      </c>
      <c r="AA96" s="206">
        <v>23.64</v>
      </c>
      <c r="AB96" s="206">
        <v>0</v>
      </c>
      <c r="AC96" s="206">
        <v>10.98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375.65</v>
      </c>
      <c r="M97" s="206">
        <v>26.76</v>
      </c>
      <c r="N97" s="206">
        <v>34.47</v>
      </c>
      <c r="O97" s="206">
        <v>0</v>
      </c>
      <c r="P97" s="206">
        <v>19.64</v>
      </c>
      <c r="Q97" s="206">
        <v>6.38</v>
      </c>
      <c r="R97" s="206">
        <v>12.33</v>
      </c>
      <c r="S97" s="206">
        <v>7.7</v>
      </c>
      <c r="T97" s="206">
        <v>0</v>
      </c>
      <c r="U97" s="206">
        <v>20.62</v>
      </c>
      <c r="V97" s="206">
        <v>6.13</v>
      </c>
      <c r="W97" s="206">
        <v>10.29</v>
      </c>
      <c r="X97" s="206">
        <v>43.59</v>
      </c>
      <c r="Y97" s="206">
        <v>0</v>
      </c>
      <c r="Z97" s="206">
        <v>37.409999999999997</v>
      </c>
      <c r="AA97" s="206">
        <v>23.64</v>
      </c>
      <c r="AB97" s="206">
        <v>0</v>
      </c>
      <c r="AC97" s="206">
        <v>10.98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375.65</v>
      </c>
      <c r="M98" s="206">
        <v>26.76</v>
      </c>
      <c r="N98" s="206">
        <v>34.47</v>
      </c>
      <c r="O98" s="206">
        <v>0</v>
      </c>
      <c r="P98" s="206">
        <v>19.64</v>
      </c>
      <c r="Q98" s="206">
        <v>6.38</v>
      </c>
      <c r="R98" s="206">
        <v>12.33</v>
      </c>
      <c r="S98" s="206">
        <v>7.7</v>
      </c>
      <c r="T98" s="206">
        <v>0</v>
      </c>
      <c r="U98" s="206">
        <v>20.62</v>
      </c>
      <c r="V98" s="206">
        <v>6.13</v>
      </c>
      <c r="W98" s="206">
        <v>10.29</v>
      </c>
      <c r="X98" s="206">
        <v>43.59</v>
      </c>
      <c r="Y98" s="206">
        <v>0</v>
      </c>
      <c r="Z98" s="206">
        <v>37.409999999999997</v>
      </c>
      <c r="AA98" s="206">
        <v>23.64</v>
      </c>
      <c r="AB98" s="206">
        <v>0</v>
      </c>
      <c r="AC98" s="206">
        <v>10.98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7.8674999999999978E-3</v>
      </c>
      <c r="L99">
        <f t="shared" si="0"/>
        <v>6.7031350000000067</v>
      </c>
      <c r="M99">
        <f t="shared" si="0"/>
        <v>0.64224000000000092</v>
      </c>
      <c r="N99">
        <f t="shared" si="0"/>
        <v>0.82727999999999846</v>
      </c>
      <c r="O99">
        <f t="shared" si="0"/>
        <v>0</v>
      </c>
      <c r="P99">
        <f t="shared" si="0"/>
        <v>0.47136000000000094</v>
      </c>
      <c r="Q99">
        <f t="shared" si="0"/>
        <v>6.0480000000000068E-2</v>
      </c>
      <c r="R99">
        <f t="shared" si="0"/>
        <v>0.20886000000000005</v>
      </c>
      <c r="S99">
        <f t="shared" si="0"/>
        <v>6.5000000000000085E-2</v>
      </c>
      <c r="T99">
        <f t="shared" si="0"/>
        <v>0</v>
      </c>
      <c r="U99">
        <f t="shared" si="0"/>
        <v>0.49487999999999877</v>
      </c>
      <c r="V99">
        <f t="shared" si="0"/>
        <v>0.12178249999999997</v>
      </c>
      <c r="W99">
        <f t="shared" si="0"/>
        <v>0.18010999999999994</v>
      </c>
      <c r="X99">
        <f t="shared" si="0"/>
        <v>0.77039000000000113</v>
      </c>
      <c r="Y99">
        <f t="shared" si="0"/>
        <v>0</v>
      </c>
      <c r="Z99">
        <f t="shared" si="0"/>
        <v>0.75433999999999957</v>
      </c>
      <c r="AA99">
        <f t="shared" si="0"/>
        <v>0.4677350000000009</v>
      </c>
      <c r="AB99">
        <f t="shared" si="0"/>
        <v>0</v>
      </c>
      <c r="AC99">
        <f t="shared" si="0"/>
        <v>0.25951000000000007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1.0680124999999994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5.6949999999999987E-2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1.19</v>
      </c>
      <c r="L3" s="206">
        <v>1.37</v>
      </c>
      <c r="M3" s="206">
        <v>2.27</v>
      </c>
      <c r="N3" s="206">
        <v>2.41</v>
      </c>
      <c r="O3" s="206">
        <v>1.34</v>
      </c>
      <c r="P3" s="206">
        <v>0</v>
      </c>
      <c r="Q3" s="206">
        <v>0.16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2.27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2.27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2.27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1.24</v>
      </c>
      <c r="L9" s="206">
        <v>1.37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1.37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19.22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19.22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19.22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19.22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19.22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19.22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19.22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19.22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19.22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19.22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1.33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1.78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1.78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18.16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18.16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18.16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18.16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1.41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18.16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18.16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1.83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18.16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1.83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19.22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1.83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19.22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1.83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19.22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19.22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19.22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1.83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19.22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19.22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1.42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19.64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1.38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19.64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19.64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19.64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0.14000000000000001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0.19</v>
      </c>
      <c r="R47" s="206">
        <v>0</v>
      </c>
      <c r="S47" s="206">
        <v>0.28999999999999998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1.83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19.64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0.14000000000000001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0.19</v>
      </c>
      <c r="R48" s="206">
        <v>0</v>
      </c>
      <c r="S48" s="206">
        <v>0.28999999999999998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1.83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19.64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0.14000000000000001</v>
      </c>
      <c r="L49" s="206">
        <v>1.37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0.2</v>
      </c>
      <c r="R49" s="206">
        <v>0</v>
      </c>
      <c r="S49" s="206">
        <v>0.3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1.83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19.64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0.14000000000000001</v>
      </c>
      <c r="L50" s="206">
        <v>1.37</v>
      </c>
      <c r="M50" s="206">
        <v>2.27</v>
      </c>
      <c r="N50" s="206">
        <v>2.41</v>
      </c>
      <c r="O50" s="206">
        <v>1.34</v>
      </c>
      <c r="P50" s="206">
        <v>0</v>
      </c>
      <c r="Q50" s="206">
        <v>0.2</v>
      </c>
      <c r="R50" s="206">
        <v>0</v>
      </c>
      <c r="S50" s="206">
        <v>0.3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1.83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19.64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0.14000000000000001</v>
      </c>
      <c r="L51" s="206">
        <v>1.37</v>
      </c>
      <c r="M51" s="206">
        <v>2.27</v>
      </c>
      <c r="N51" s="206">
        <v>2.41</v>
      </c>
      <c r="O51" s="206">
        <v>1.34</v>
      </c>
      <c r="P51" s="206">
        <v>0</v>
      </c>
      <c r="Q51" s="206">
        <v>0.2</v>
      </c>
      <c r="R51" s="206">
        <v>0</v>
      </c>
      <c r="S51" s="206">
        <v>0.28999999999999998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1.83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19.64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0.14000000000000001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0.2</v>
      </c>
      <c r="R52" s="206">
        <v>0</v>
      </c>
      <c r="S52" s="206">
        <v>0.28999999999999998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1.83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19.64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0.14000000000000001</v>
      </c>
      <c r="L53" s="206">
        <v>1.37</v>
      </c>
      <c r="M53" s="206">
        <v>2.27</v>
      </c>
      <c r="N53" s="206">
        <v>2.41</v>
      </c>
      <c r="O53" s="206">
        <v>1.34</v>
      </c>
      <c r="P53" s="206">
        <v>0</v>
      </c>
      <c r="Q53" s="206">
        <v>0.2</v>
      </c>
      <c r="R53" s="206">
        <v>0</v>
      </c>
      <c r="S53" s="206">
        <v>0.28999999999999998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1.83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19.64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0.14000000000000001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0.2</v>
      </c>
      <c r="R54" s="206">
        <v>0</v>
      </c>
      <c r="S54" s="206">
        <v>0.28999999999999998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1.83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19.64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1.37</v>
      </c>
      <c r="M55" s="206">
        <v>2.27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1.83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19.64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1.83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19.64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1.37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1.83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19.64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1.83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19.64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2.27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1.83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19.64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1.83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19.64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2.27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1.83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19.64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0.14000000000000001</v>
      </c>
      <c r="L62" s="206">
        <v>1.37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1.83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19.64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2.27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1.83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19.64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1.83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19.64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1.83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19.64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1.83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19.64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19.64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19.64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19.64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1.42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19.64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2.27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1.88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19.22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2.27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1.88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18.16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2.27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1.88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18.16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2.27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1.83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18.16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2.27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1.83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18.16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2.27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1.83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18.16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2.27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1.1100000000000001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2.27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1.1100000000000001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2.27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1.1100000000000001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2.27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1.1100000000000001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2.27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1.83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2.27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1.83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1.31</v>
      </c>
      <c r="M83" s="206">
        <v>2.27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1.83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1.31</v>
      </c>
      <c r="M84" s="206">
        <v>2.27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1.83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1.33</v>
      </c>
      <c r="M85" s="206">
        <v>2.27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1.83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2.27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2.27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1.83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1.83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1.83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1.83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1.83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1.83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1.83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1.83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7.2175000000000034E-3</v>
      </c>
      <c r="L99">
        <f t="shared" si="0"/>
        <v>3.2867500000000043E-2</v>
      </c>
      <c r="M99">
        <f t="shared" si="0"/>
        <v>5.4480000000000084E-2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1.5875000000000006E-3</v>
      </c>
      <c r="R99">
        <f t="shared" si="0"/>
        <v>2.7374999999999999E-3</v>
      </c>
      <c r="S99">
        <f t="shared" si="0"/>
        <v>2.3249999999999994E-3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4.3312500000000052E-2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0.35441500000000048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0.1076699999999999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37.119999999999997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37.119999999999997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37.119999999999997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37.119999999999997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37.119999999999997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37.119999999999997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37.119999999999997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37.119999999999997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37.119999999999997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37.119999999999997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37.119999999999997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36.630000000000003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36.630000000000003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36.630000000000003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36.630000000000003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36.630000000000003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36.630000000000003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36.630000000000003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36.630000000000003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36.630000000000003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36.630000000000003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36.630000000000003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36.630000000000003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36.630000000000003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36.630000000000003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36.630000000000003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36.630000000000003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36.630000000000003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36.630000000000003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36.630000000000003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36.630000000000003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36.630000000000003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36.630000000000003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36.630000000000003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36.630000000000003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36.630000000000003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36.630000000000003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36.630000000000003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36.630000000000003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36.630000000000003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36.630000000000003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36.630000000000003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36.630000000000003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36.630000000000003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36.630000000000003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36.630000000000003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36.630000000000003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36.630000000000003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36.630000000000003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36.630000000000003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36.630000000000003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36.630000000000003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36.630000000000003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36.630000000000003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36.630000000000003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36.630000000000003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37.15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37.15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37.15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37.15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37.1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37.1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37.1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36.630000000000003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36.630000000000003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36.75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35.81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35.81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36.22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36.22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36.22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35.81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35.81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35.81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35.81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35.81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36.22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36.22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36.22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36.22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36.22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36.22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36.22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36.22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0.87791750000000035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4.9950000000000001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14.73</v>
      </c>
      <c r="D3" s="206">
        <v>2.34</v>
      </c>
      <c r="E3" s="206">
        <v>0</v>
      </c>
      <c r="F3" s="206">
        <v>6.19</v>
      </c>
      <c r="G3" s="206">
        <v>9.67</v>
      </c>
      <c r="H3" s="206">
        <v>0</v>
      </c>
      <c r="I3" s="206">
        <v>39.03</v>
      </c>
      <c r="J3" s="206">
        <v>0.98</v>
      </c>
      <c r="K3" s="206">
        <v>22.53</v>
      </c>
      <c r="L3" s="206">
        <v>0.23</v>
      </c>
      <c r="M3" s="206">
        <v>2.31</v>
      </c>
      <c r="N3" s="206">
        <v>1.89</v>
      </c>
      <c r="O3" s="206">
        <v>1.33</v>
      </c>
      <c r="P3" s="206">
        <v>0.48</v>
      </c>
      <c r="Q3" s="206">
        <v>0.42</v>
      </c>
      <c r="R3" s="206">
        <v>0.67</v>
      </c>
      <c r="S3" s="206">
        <v>0.42</v>
      </c>
      <c r="T3" s="206">
        <v>0</v>
      </c>
      <c r="U3" s="206">
        <v>1.91</v>
      </c>
      <c r="V3" s="206">
        <v>0.43</v>
      </c>
      <c r="W3" s="206">
        <v>0.56000000000000005</v>
      </c>
      <c r="X3" s="206">
        <v>2.38</v>
      </c>
      <c r="Y3" s="206">
        <v>0</v>
      </c>
      <c r="Z3" s="206">
        <v>2.25</v>
      </c>
      <c r="AA3" s="206">
        <v>1.29</v>
      </c>
      <c r="AB3" s="206">
        <v>0</v>
      </c>
      <c r="AC3" s="206">
        <v>0.78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17.649999999999999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14.73</v>
      </c>
      <c r="D4" s="206">
        <v>2.34</v>
      </c>
      <c r="E4" s="206">
        <v>0</v>
      </c>
      <c r="F4" s="206">
        <v>6.19</v>
      </c>
      <c r="G4" s="206">
        <v>9.67</v>
      </c>
      <c r="H4" s="206">
        <v>0</v>
      </c>
      <c r="I4" s="206">
        <v>39.03</v>
      </c>
      <c r="J4" s="206">
        <v>0.98</v>
      </c>
      <c r="K4" s="206">
        <v>9.4</v>
      </c>
      <c r="L4" s="206">
        <v>0.23</v>
      </c>
      <c r="M4" s="206">
        <v>2.31</v>
      </c>
      <c r="N4" s="206">
        <v>1.89</v>
      </c>
      <c r="O4" s="206">
        <v>1.33</v>
      </c>
      <c r="P4" s="206">
        <v>0.48</v>
      </c>
      <c r="Q4" s="206">
        <v>0.35</v>
      </c>
      <c r="R4" s="206">
        <v>0.67</v>
      </c>
      <c r="S4" s="206">
        <v>0.42</v>
      </c>
      <c r="T4" s="206">
        <v>0</v>
      </c>
      <c r="U4" s="206">
        <v>1.91</v>
      </c>
      <c r="V4" s="206">
        <v>0.43</v>
      </c>
      <c r="W4" s="206">
        <v>0.56000000000000005</v>
      </c>
      <c r="X4" s="206">
        <v>2.38</v>
      </c>
      <c r="Y4" s="206">
        <v>0</v>
      </c>
      <c r="Z4" s="206">
        <v>2.25</v>
      </c>
      <c r="AA4" s="206">
        <v>1.29</v>
      </c>
      <c r="AB4" s="206">
        <v>0</v>
      </c>
      <c r="AC4" s="206">
        <v>0.78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17.649999999999999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14.73</v>
      </c>
      <c r="D5" s="206">
        <v>2.34</v>
      </c>
      <c r="E5" s="206">
        <v>0</v>
      </c>
      <c r="F5" s="206">
        <v>6.19</v>
      </c>
      <c r="G5" s="206">
        <v>9.67</v>
      </c>
      <c r="H5" s="206">
        <v>0</v>
      </c>
      <c r="I5" s="206">
        <v>39.03</v>
      </c>
      <c r="J5" s="206">
        <v>0.98</v>
      </c>
      <c r="K5" s="206">
        <v>9.4</v>
      </c>
      <c r="L5" s="206">
        <v>0.23</v>
      </c>
      <c r="M5" s="206">
        <v>2.31</v>
      </c>
      <c r="N5" s="206">
        <v>1.89</v>
      </c>
      <c r="O5" s="206">
        <v>1.33</v>
      </c>
      <c r="P5" s="206">
        <v>0.48</v>
      </c>
      <c r="Q5" s="206">
        <v>0.35</v>
      </c>
      <c r="R5" s="206">
        <v>0.67</v>
      </c>
      <c r="S5" s="206">
        <v>0.42</v>
      </c>
      <c r="T5" s="206">
        <v>0</v>
      </c>
      <c r="U5" s="206">
        <v>1.91</v>
      </c>
      <c r="V5" s="206">
        <v>0.43</v>
      </c>
      <c r="W5" s="206">
        <v>0.56000000000000005</v>
      </c>
      <c r="X5" s="206">
        <v>2.38</v>
      </c>
      <c r="Y5" s="206">
        <v>0</v>
      </c>
      <c r="Z5" s="206">
        <v>2.25</v>
      </c>
      <c r="AA5" s="206">
        <v>1.29</v>
      </c>
      <c r="AB5" s="206">
        <v>0</v>
      </c>
      <c r="AC5" s="206">
        <v>0.78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17.649999999999999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14.73</v>
      </c>
      <c r="D6" s="206">
        <v>2.34</v>
      </c>
      <c r="E6" s="206">
        <v>0</v>
      </c>
      <c r="F6" s="206">
        <v>6.19</v>
      </c>
      <c r="G6" s="206">
        <v>9.67</v>
      </c>
      <c r="H6" s="206">
        <v>0</v>
      </c>
      <c r="I6" s="206">
        <v>39.03</v>
      </c>
      <c r="J6" s="206">
        <v>0.98</v>
      </c>
      <c r="K6" s="206">
        <v>9.4</v>
      </c>
      <c r="L6" s="206">
        <v>0.23</v>
      </c>
      <c r="M6" s="206">
        <v>2.31</v>
      </c>
      <c r="N6" s="206">
        <v>1.89</v>
      </c>
      <c r="O6" s="206">
        <v>1.33</v>
      </c>
      <c r="P6" s="206">
        <v>0.48</v>
      </c>
      <c r="Q6" s="206">
        <v>0.35</v>
      </c>
      <c r="R6" s="206">
        <v>0.67</v>
      </c>
      <c r="S6" s="206">
        <v>0.42</v>
      </c>
      <c r="T6" s="206">
        <v>0</v>
      </c>
      <c r="U6" s="206">
        <v>1.91</v>
      </c>
      <c r="V6" s="206">
        <v>0.43</v>
      </c>
      <c r="W6" s="206">
        <v>0.56000000000000005</v>
      </c>
      <c r="X6" s="206">
        <v>2.38</v>
      </c>
      <c r="Y6" s="206">
        <v>0</v>
      </c>
      <c r="Z6" s="206">
        <v>2.25</v>
      </c>
      <c r="AA6" s="206">
        <v>1.29</v>
      </c>
      <c r="AB6" s="206">
        <v>0</v>
      </c>
      <c r="AC6" s="206">
        <v>0.78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17.649999999999999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14.73</v>
      </c>
      <c r="D7" s="206">
        <v>2.34</v>
      </c>
      <c r="E7" s="206">
        <v>0</v>
      </c>
      <c r="F7" s="206">
        <v>6.19</v>
      </c>
      <c r="G7" s="206">
        <v>9.67</v>
      </c>
      <c r="H7" s="206">
        <v>0</v>
      </c>
      <c r="I7" s="206">
        <v>39.03</v>
      </c>
      <c r="J7" s="206">
        <v>0.98</v>
      </c>
      <c r="K7" s="206">
        <v>9.4</v>
      </c>
      <c r="L7" s="206">
        <v>0.23</v>
      </c>
      <c r="M7" s="206">
        <v>2.31</v>
      </c>
      <c r="N7" s="206">
        <v>1.89</v>
      </c>
      <c r="O7" s="206">
        <v>1.33</v>
      </c>
      <c r="P7" s="206">
        <v>0.48</v>
      </c>
      <c r="Q7" s="206">
        <v>0.35</v>
      </c>
      <c r="R7" s="206">
        <v>0.67</v>
      </c>
      <c r="S7" s="206">
        <v>0.42</v>
      </c>
      <c r="T7" s="206">
        <v>0</v>
      </c>
      <c r="U7" s="206">
        <v>1.91</v>
      </c>
      <c r="V7" s="206">
        <v>0.43</v>
      </c>
      <c r="W7" s="206">
        <v>0.56000000000000005</v>
      </c>
      <c r="X7" s="206">
        <v>2.38</v>
      </c>
      <c r="Y7" s="206">
        <v>0</v>
      </c>
      <c r="Z7" s="206">
        <v>2.25</v>
      </c>
      <c r="AA7" s="206">
        <v>1.29</v>
      </c>
      <c r="AB7" s="206">
        <v>0</v>
      </c>
      <c r="AC7" s="206">
        <v>0.78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17.649999999999999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14.73</v>
      </c>
      <c r="D8" s="206">
        <v>2.34</v>
      </c>
      <c r="E8" s="206">
        <v>0</v>
      </c>
      <c r="F8" s="206">
        <v>6.19</v>
      </c>
      <c r="G8" s="206">
        <v>9.67</v>
      </c>
      <c r="H8" s="206">
        <v>0</v>
      </c>
      <c r="I8" s="206">
        <v>39.03</v>
      </c>
      <c r="J8" s="206">
        <v>0.98</v>
      </c>
      <c r="K8" s="206">
        <v>9.41</v>
      </c>
      <c r="L8" s="206">
        <v>0.23</v>
      </c>
      <c r="M8" s="206">
        <v>2.31</v>
      </c>
      <c r="N8" s="206">
        <v>1.89</v>
      </c>
      <c r="O8" s="206">
        <v>1.33</v>
      </c>
      <c r="P8" s="206">
        <v>0.48</v>
      </c>
      <c r="Q8" s="206">
        <v>0.35</v>
      </c>
      <c r="R8" s="206">
        <v>0.67</v>
      </c>
      <c r="S8" s="206">
        <v>0.42</v>
      </c>
      <c r="T8" s="206">
        <v>0</v>
      </c>
      <c r="U8" s="206">
        <v>1.91</v>
      </c>
      <c r="V8" s="206">
        <v>0.43</v>
      </c>
      <c r="W8" s="206">
        <v>0.56000000000000005</v>
      </c>
      <c r="X8" s="206">
        <v>2.38</v>
      </c>
      <c r="Y8" s="206">
        <v>0</v>
      </c>
      <c r="Z8" s="206">
        <v>2.25</v>
      </c>
      <c r="AA8" s="206">
        <v>1.29</v>
      </c>
      <c r="AB8" s="206">
        <v>0</v>
      </c>
      <c r="AC8" s="206">
        <v>0.78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17.649999999999999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14.73</v>
      </c>
      <c r="D9" s="206">
        <v>2.34</v>
      </c>
      <c r="E9" s="206">
        <v>0</v>
      </c>
      <c r="F9" s="206">
        <v>6.19</v>
      </c>
      <c r="G9" s="206">
        <v>9.67</v>
      </c>
      <c r="H9" s="206">
        <v>0</v>
      </c>
      <c r="I9" s="206">
        <v>39.03</v>
      </c>
      <c r="J9" s="206">
        <v>0.98</v>
      </c>
      <c r="K9" s="206">
        <v>14.16</v>
      </c>
      <c r="L9" s="206">
        <v>0.23</v>
      </c>
      <c r="M9" s="206">
        <v>2.31</v>
      </c>
      <c r="N9" s="206">
        <v>1.89</v>
      </c>
      <c r="O9" s="206">
        <v>1.33</v>
      </c>
      <c r="P9" s="206">
        <v>0.48</v>
      </c>
      <c r="Q9" s="206">
        <v>0.35</v>
      </c>
      <c r="R9" s="206">
        <v>0.67</v>
      </c>
      <c r="S9" s="206">
        <v>0.42</v>
      </c>
      <c r="T9" s="206">
        <v>0</v>
      </c>
      <c r="U9" s="206">
        <v>1.91</v>
      </c>
      <c r="V9" s="206">
        <v>0.43</v>
      </c>
      <c r="W9" s="206">
        <v>0.56000000000000005</v>
      </c>
      <c r="X9" s="206">
        <v>2.38</v>
      </c>
      <c r="Y9" s="206">
        <v>0</v>
      </c>
      <c r="Z9" s="206">
        <v>2.25</v>
      </c>
      <c r="AA9" s="206">
        <v>1.29</v>
      </c>
      <c r="AB9" s="206">
        <v>0</v>
      </c>
      <c r="AC9" s="206">
        <v>0.78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17.649999999999999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14.73</v>
      </c>
      <c r="D10" s="206">
        <v>2.34</v>
      </c>
      <c r="E10" s="206">
        <v>0</v>
      </c>
      <c r="F10" s="206">
        <v>6.19</v>
      </c>
      <c r="G10" s="206">
        <v>9.67</v>
      </c>
      <c r="H10" s="206">
        <v>0</v>
      </c>
      <c r="I10" s="206">
        <v>39.03</v>
      </c>
      <c r="J10" s="206">
        <v>0.98</v>
      </c>
      <c r="K10" s="206">
        <v>9.4</v>
      </c>
      <c r="L10" s="206">
        <v>0.23</v>
      </c>
      <c r="M10" s="206">
        <v>2.31</v>
      </c>
      <c r="N10" s="206">
        <v>1.89</v>
      </c>
      <c r="O10" s="206">
        <v>1.33</v>
      </c>
      <c r="P10" s="206">
        <v>0.48</v>
      </c>
      <c r="Q10" s="206">
        <v>0.35</v>
      </c>
      <c r="R10" s="206">
        <v>0.67</v>
      </c>
      <c r="S10" s="206">
        <v>0.42</v>
      </c>
      <c r="T10" s="206">
        <v>0</v>
      </c>
      <c r="U10" s="206">
        <v>1.91</v>
      </c>
      <c r="V10" s="206">
        <v>0.43</v>
      </c>
      <c r="W10" s="206">
        <v>0.56000000000000005</v>
      </c>
      <c r="X10" s="206">
        <v>2.38</v>
      </c>
      <c r="Y10" s="206">
        <v>0</v>
      </c>
      <c r="Z10" s="206">
        <v>2.25</v>
      </c>
      <c r="AA10" s="206">
        <v>1.29</v>
      </c>
      <c r="AB10" s="206">
        <v>0</v>
      </c>
      <c r="AC10" s="206">
        <v>0.78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17.649999999999999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14.87</v>
      </c>
      <c r="D11" s="206">
        <v>2.34</v>
      </c>
      <c r="E11" s="206">
        <v>0</v>
      </c>
      <c r="F11" s="206">
        <v>6.19</v>
      </c>
      <c r="G11" s="206">
        <v>9.67</v>
      </c>
      <c r="H11" s="206">
        <v>0</v>
      </c>
      <c r="I11" s="206">
        <v>39.03</v>
      </c>
      <c r="J11" s="206">
        <v>0.98</v>
      </c>
      <c r="K11" s="206">
        <v>9.41</v>
      </c>
      <c r="L11" s="206">
        <v>0.23</v>
      </c>
      <c r="M11" s="206">
        <v>2.31</v>
      </c>
      <c r="N11" s="206">
        <v>1.89</v>
      </c>
      <c r="O11" s="206">
        <v>1.33</v>
      </c>
      <c r="P11" s="206">
        <v>0.48</v>
      </c>
      <c r="Q11" s="206">
        <v>0.35</v>
      </c>
      <c r="R11" s="206">
        <v>0.67</v>
      </c>
      <c r="S11" s="206">
        <v>0.42</v>
      </c>
      <c r="T11" s="206">
        <v>0</v>
      </c>
      <c r="U11" s="206">
        <v>1.91</v>
      </c>
      <c r="V11" s="206">
        <v>0.43</v>
      </c>
      <c r="W11" s="206">
        <v>0.56000000000000005</v>
      </c>
      <c r="X11" s="206">
        <v>2.38</v>
      </c>
      <c r="Y11" s="206">
        <v>0</v>
      </c>
      <c r="Z11" s="206">
        <v>2.25</v>
      </c>
      <c r="AA11" s="206">
        <v>1.29</v>
      </c>
      <c r="AB11" s="206">
        <v>0</v>
      </c>
      <c r="AC11" s="206">
        <v>0.78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17.649999999999999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14.87</v>
      </c>
      <c r="D12" s="206">
        <v>2.34</v>
      </c>
      <c r="E12" s="206">
        <v>0</v>
      </c>
      <c r="F12" s="206">
        <v>6.19</v>
      </c>
      <c r="G12" s="206">
        <v>9.67</v>
      </c>
      <c r="H12" s="206">
        <v>0</v>
      </c>
      <c r="I12" s="206">
        <v>39.03</v>
      </c>
      <c r="J12" s="206">
        <v>0.98</v>
      </c>
      <c r="K12" s="206">
        <v>9.41</v>
      </c>
      <c r="L12" s="206">
        <v>0.23</v>
      </c>
      <c r="M12" s="206">
        <v>2.31</v>
      </c>
      <c r="N12" s="206">
        <v>1.89</v>
      </c>
      <c r="O12" s="206">
        <v>1.33</v>
      </c>
      <c r="P12" s="206">
        <v>0.48</v>
      </c>
      <c r="Q12" s="206">
        <v>0.35</v>
      </c>
      <c r="R12" s="206">
        <v>0.67</v>
      </c>
      <c r="S12" s="206">
        <v>0.42</v>
      </c>
      <c r="T12" s="206">
        <v>0</v>
      </c>
      <c r="U12" s="206">
        <v>1.91</v>
      </c>
      <c r="V12" s="206">
        <v>0.43</v>
      </c>
      <c r="W12" s="206">
        <v>0.56000000000000005</v>
      </c>
      <c r="X12" s="206">
        <v>2.38</v>
      </c>
      <c r="Y12" s="206">
        <v>0</v>
      </c>
      <c r="Z12" s="206">
        <v>2.25</v>
      </c>
      <c r="AA12" s="206">
        <v>1.29</v>
      </c>
      <c r="AB12" s="206">
        <v>0</v>
      </c>
      <c r="AC12" s="206">
        <v>0.78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17.649999999999999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14.87</v>
      </c>
      <c r="D13" s="206">
        <v>2.34</v>
      </c>
      <c r="E13" s="206">
        <v>0</v>
      </c>
      <c r="F13" s="206">
        <v>6.19</v>
      </c>
      <c r="G13" s="206">
        <v>9.67</v>
      </c>
      <c r="H13" s="206">
        <v>0</v>
      </c>
      <c r="I13" s="206">
        <v>39.03</v>
      </c>
      <c r="J13" s="206">
        <v>0.98</v>
      </c>
      <c r="K13" s="206">
        <v>9.41</v>
      </c>
      <c r="L13" s="206">
        <v>0.23</v>
      </c>
      <c r="M13" s="206">
        <v>2.31</v>
      </c>
      <c r="N13" s="206">
        <v>1.89</v>
      </c>
      <c r="O13" s="206">
        <v>1.33</v>
      </c>
      <c r="P13" s="206">
        <v>0.48</v>
      </c>
      <c r="Q13" s="206">
        <v>0.35</v>
      </c>
      <c r="R13" s="206">
        <v>0.67</v>
      </c>
      <c r="S13" s="206">
        <v>0.42</v>
      </c>
      <c r="T13" s="206">
        <v>0</v>
      </c>
      <c r="U13" s="206">
        <v>1.91</v>
      </c>
      <c r="V13" s="206">
        <v>0.43</v>
      </c>
      <c r="W13" s="206">
        <v>0.56000000000000005</v>
      </c>
      <c r="X13" s="206">
        <v>2.38</v>
      </c>
      <c r="Y13" s="206">
        <v>0</v>
      </c>
      <c r="Z13" s="206">
        <v>2.25</v>
      </c>
      <c r="AA13" s="206">
        <v>1.29</v>
      </c>
      <c r="AB13" s="206">
        <v>0</v>
      </c>
      <c r="AC13" s="206">
        <v>0.78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17.649999999999999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14.87</v>
      </c>
      <c r="D14" s="206">
        <v>2.34</v>
      </c>
      <c r="E14" s="206">
        <v>0</v>
      </c>
      <c r="F14" s="206">
        <v>6.19</v>
      </c>
      <c r="G14" s="206">
        <v>9.67</v>
      </c>
      <c r="H14" s="206">
        <v>0</v>
      </c>
      <c r="I14" s="206">
        <v>39.03</v>
      </c>
      <c r="J14" s="206">
        <v>0.98</v>
      </c>
      <c r="K14" s="206">
        <v>9.41</v>
      </c>
      <c r="L14" s="206">
        <v>0.23</v>
      </c>
      <c r="M14" s="206">
        <v>2.31</v>
      </c>
      <c r="N14" s="206">
        <v>1.89</v>
      </c>
      <c r="O14" s="206">
        <v>1.33</v>
      </c>
      <c r="P14" s="206">
        <v>0.48</v>
      </c>
      <c r="Q14" s="206">
        <v>0.35</v>
      </c>
      <c r="R14" s="206">
        <v>0.67</v>
      </c>
      <c r="S14" s="206">
        <v>0.42</v>
      </c>
      <c r="T14" s="206">
        <v>0</v>
      </c>
      <c r="U14" s="206">
        <v>1.91</v>
      </c>
      <c r="V14" s="206">
        <v>0.43</v>
      </c>
      <c r="W14" s="206">
        <v>0.56000000000000005</v>
      </c>
      <c r="X14" s="206">
        <v>2.38</v>
      </c>
      <c r="Y14" s="206">
        <v>0</v>
      </c>
      <c r="Z14" s="206">
        <v>2.25</v>
      </c>
      <c r="AA14" s="206">
        <v>1.29</v>
      </c>
      <c r="AB14" s="206">
        <v>0</v>
      </c>
      <c r="AC14" s="206">
        <v>0.37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17.649999999999999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14.87</v>
      </c>
      <c r="D15" s="206">
        <v>2.34</v>
      </c>
      <c r="E15" s="206">
        <v>0</v>
      </c>
      <c r="F15" s="206">
        <v>6.19</v>
      </c>
      <c r="G15" s="206">
        <v>9.67</v>
      </c>
      <c r="H15" s="206">
        <v>0</v>
      </c>
      <c r="I15" s="206">
        <v>39.03</v>
      </c>
      <c r="J15" s="206">
        <v>0.98</v>
      </c>
      <c r="K15" s="206">
        <v>9.41</v>
      </c>
      <c r="L15" s="206">
        <v>0.23</v>
      </c>
      <c r="M15" s="206">
        <v>2.31</v>
      </c>
      <c r="N15" s="206">
        <v>1.89</v>
      </c>
      <c r="O15" s="206">
        <v>1.33</v>
      </c>
      <c r="P15" s="206">
        <v>0.48</v>
      </c>
      <c r="Q15" s="206">
        <v>0.35</v>
      </c>
      <c r="R15" s="206">
        <v>0.67</v>
      </c>
      <c r="S15" s="206">
        <v>0.42</v>
      </c>
      <c r="T15" s="206">
        <v>0</v>
      </c>
      <c r="U15" s="206">
        <v>1.91</v>
      </c>
      <c r="V15" s="206">
        <v>0.43</v>
      </c>
      <c r="W15" s="206">
        <v>0.56000000000000005</v>
      </c>
      <c r="X15" s="206">
        <v>2.38</v>
      </c>
      <c r="Y15" s="206">
        <v>0</v>
      </c>
      <c r="Z15" s="206">
        <v>2.25</v>
      </c>
      <c r="AA15" s="206">
        <v>1.29</v>
      </c>
      <c r="AB15" s="206">
        <v>0</v>
      </c>
      <c r="AC15" s="206">
        <v>0.37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17.649999999999999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14.87</v>
      </c>
      <c r="D16" s="206">
        <v>2.34</v>
      </c>
      <c r="E16" s="206">
        <v>0</v>
      </c>
      <c r="F16" s="206">
        <v>6.19</v>
      </c>
      <c r="G16" s="206">
        <v>9.67</v>
      </c>
      <c r="H16" s="206">
        <v>0</v>
      </c>
      <c r="I16" s="206">
        <v>39.03</v>
      </c>
      <c r="J16" s="206">
        <v>0.98</v>
      </c>
      <c r="K16" s="206">
        <v>9.41</v>
      </c>
      <c r="L16" s="206">
        <v>0.23</v>
      </c>
      <c r="M16" s="206">
        <v>2.31</v>
      </c>
      <c r="N16" s="206">
        <v>1.89</v>
      </c>
      <c r="O16" s="206">
        <v>1.33</v>
      </c>
      <c r="P16" s="206">
        <v>0.48</v>
      </c>
      <c r="Q16" s="206">
        <v>0.35</v>
      </c>
      <c r="R16" s="206">
        <v>0.67</v>
      </c>
      <c r="S16" s="206">
        <v>0.42</v>
      </c>
      <c r="T16" s="206">
        <v>0</v>
      </c>
      <c r="U16" s="206">
        <v>1.91</v>
      </c>
      <c r="V16" s="206">
        <v>0.43</v>
      </c>
      <c r="W16" s="206">
        <v>0.56000000000000005</v>
      </c>
      <c r="X16" s="206">
        <v>2.38</v>
      </c>
      <c r="Y16" s="206">
        <v>0</v>
      </c>
      <c r="Z16" s="206">
        <v>2.25</v>
      </c>
      <c r="AA16" s="206">
        <v>1.29</v>
      </c>
      <c r="AB16" s="206">
        <v>0</v>
      </c>
      <c r="AC16" s="206">
        <v>0.37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17.649999999999999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14.87</v>
      </c>
      <c r="D17" s="206">
        <v>2.34</v>
      </c>
      <c r="E17" s="206">
        <v>0</v>
      </c>
      <c r="F17" s="206">
        <v>6.19</v>
      </c>
      <c r="G17" s="206">
        <v>9.67</v>
      </c>
      <c r="H17" s="206">
        <v>0</v>
      </c>
      <c r="I17" s="206">
        <v>39.03</v>
      </c>
      <c r="J17" s="206">
        <v>0.98</v>
      </c>
      <c r="K17" s="206">
        <v>9.41</v>
      </c>
      <c r="L17" s="206">
        <v>0.23</v>
      </c>
      <c r="M17" s="206">
        <v>2.31</v>
      </c>
      <c r="N17" s="206">
        <v>1.89</v>
      </c>
      <c r="O17" s="206">
        <v>1.33</v>
      </c>
      <c r="P17" s="206">
        <v>0.48</v>
      </c>
      <c r="Q17" s="206">
        <v>0.35</v>
      </c>
      <c r="R17" s="206">
        <v>0.67</v>
      </c>
      <c r="S17" s="206">
        <v>0.42</v>
      </c>
      <c r="T17" s="206">
        <v>0</v>
      </c>
      <c r="U17" s="206">
        <v>1.91</v>
      </c>
      <c r="V17" s="206">
        <v>0.43</v>
      </c>
      <c r="W17" s="206">
        <v>0.56000000000000005</v>
      </c>
      <c r="X17" s="206">
        <v>2.38</v>
      </c>
      <c r="Y17" s="206">
        <v>0</v>
      </c>
      <c r="Z17" s="206">
        <v>2.25</v>
      </c>
      <c r="AA17" s="206">
        <v>1.29</v>
      </c>
      <c r="AB17" s="206">
        <v>0</v>
      </c>
      <c r="AC17" s="206">
        <v>0.37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17.649999999999999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14.87</v>
      </c>
      <c r="D18" s="206">
        <v>2.34</v>
      </c>
      <c r="E18" s="206">
        <v>0</v>
      </c>
      <c r="F18" s="206">
        <v>6.19</v>
      </c>
      <c r="G18" s="206">
        <v>9.67</v>
      </c>
      <c r="H18" s="206">
        <v>0</v>
      </c>
      <c r="I18" s="206">
        <v>39.03</v>
      </c>
      <c r="J18" s="206">
        <v>0.98</v>
      </c>
      <c r="K18" s="206">
        <v>9.41</v>
      </c>
      <c r="L18" s="206">
        <v>0.23</v>
      </c>
      <c r="M18" s="206">
        <v>2.31</v>
      </c>
      <c r="N18" s="206">
        <v>1.89</v>
      </c>
      <c r="O18" s="206">
        <v>1.33</v>
      </c>
      <c r="P18" s="206">
        <v>0.48</v>
      </c>
      <c r="Q18" s="206">
        <v>0.35</v>
      </c>
      <c r="R18" s="206">
        <v>0.67</v>
      </c>
      <c r="S18" s="206">
        <v>0.42</v>
      </c>
      <c r="T18" s="206">
        <v>0</v>
      </c>
      <c r="U18" s="206">
        <v>1.91</v>
      </c>
      <c r="V18" s="206">
        <v>0.43</v>
      </c>
      <c r="W18" s="206">
        <v>0.56000000000000005</v>
      </c>
      <c r="X18" s="206">
        <v>2.38</v>
      </c>
      <c r="Y18" s="206">
        <v>0</v>
      </c>
      <c r="Z18" s="206">
        <v>2.25</v>
      </c>
      <c r="AA18" s="206">
        <v>1.29</v>
      </c>
      <c r="AB18" s="206">
        <v>0</v>
      </c>
      <c r="AC18" s="206">
        <v>0.37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17.649999999999999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14.87</v>
      </c>
      <c r="D19" s="206">
        <v>2.34</v>
      </c>
      <c r="E19" s="206">
        <v>0</v>
      </c>
      <c r="F19" s="206">
        <v>6.19</v>
      </c>
      <c r="G19" s="206">
        <v>9.67</v>
      </c>
      <c r="H19" s="206">
        <v>0</v>
      </c>
      <c r="I19" s="206">
        <v>39.03</v>
      </c>
      <c r="J19" s="206">
        <v>0.98</v>
      </c>
      <c r="K19" s="206">
        <v>9.41</v>
      </c>
      <c r="L19" s="206">
        <v>0.23</v>
      </c>
      <c r="M19" s="206">
        <v>2.31</v>
      </c>
      <c r="N19" s="206">
        <v>1.89</v>
      </c>
      <c r="O19" s="206">
        <v>1.33</v>
      </c>
      <c r="P19" s="206">
        <v>0.48</v>
      </c>
      <c r="Q19" s="206">
        <v>0.35</v>
      </c>
      <c r="R19" s="206">
        <v>0.67</v>
      </c>
      <c r="S19" s="206">
        <v>0.42</v>
      </c>
      <c r="T19" s="206">
        <v>0</v>
      </c>
      <c r="U19" s="206">
        <v>1.91</v>
      </c>
      <c r="V19" s="206">
        <v>0.43</v>
      </c>
      <c r="W19" s="206">
        <v>0.56000000000000005</v>
      </c>
      <c r="X19" s="206">
        <v>2.38</v>
      </c>
      <c r="Y19" s="206">
        <v>0</v>
      </c>
      <c r="Z19" s="206">
        <v>2.25</v>
      </c>
      <c r="AA19" s="206">
        <v>1.29</v>
      </c>
      <c r="AB19" s="206">
        <v>0</v>
      </c>
      <c r="AC19" s="206">
        <v>0.37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17.649999999999999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14.87</v>
      </c>
      <c r="D20" s="206">
        <v>2.34</v>
      </c>
      <c r="E20" s="206">
        <v>0</v>
      </c>
      <c r="F20" s="206">
        <v>6.19</v>
      </c>
      <c r="G20" s="206">
        <v>9.67</v>
      </c>
      <c r="H20" s="206">
        <v>0</v>
      </c>
      <c r="I20" s="206">
        <v>39.03</v>
      </c>
      <c r="J20" s="206">
        <v>0.98</v>
      </c>
      <c r="K20" s="206">
        <v>9.41</v>
      </c>
      <c r="L20" s="206">
        <v>0.23</v>
      </c>
      <c r="M20" s="206">
        <v>2.31</v>
      </c>
      <c r="N20" s="206">
        <v>1.89</v>
      </c>
      <c r="O20" s="206">
        <v>1.33</v>
      </c>
      <c r="P20" s="206">
        <v>0.48</v>
      </c>
      <c r="Q20" s="206">
        <v>0.35</v>
      </c>
      <c r="R20" s="206">
        <v>0.67</v>
      </c>
      <c r="S20" s="206">
        <v>0.42</v>
      </c>
      <c r="T20" s="206">
        <v>0</v>
      </c>
      <c r="U20" s="206">
        <v>1.91</v>
      </c>
      <c r="V20" s="206">
        <v>0.43</v>
      </c>
      <c r="W20" s="206">
        <v>0.56000000000000005</v>
      </c>
      <c r="X20" s="206">
        <v>2.38</v>
      </c>
      <c r="Y20" s="206">
        <v>0</v>
      </c>
      <c r="Z20" s="206">
        <v>2.25</v>
      </c>
      <c r="AA20" s="206">
        <v>1.29</v>
      </c>
      <c r="AB20" s="206">
        <v>0</v>
      </c>
      <c r="AC20" s="206">
        <v>0.37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17.649999999999999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14.87</v>
      </c>
      <c r="D21" s="206">
        <v>2.34</v>
      </c>
      <c r="E21" s="206">
        <v>0</v>
      </c>
      <c r="F21" s="206">
        <v>6.19</v>
      </c>
      <c r="G21" s="206">
        <v>9.67</v>
      </c>
      <c r="H21" s="206">
        <v>0</v>
      </c>
      <c r="I21" s="206">
        <v>39.03</v>
      </c>
      <c r="J21" s="206">
        <v>0.98</v>
      </c>
      <c r="K21" s="206">
        <v>9.41</v>
      </c>
      <c r="L21" s="206">
        <v>0.23</v>
      </c>
      <c r="M21" s="206">
        <v>2.31</v>
      </c>
      <c r="N21" s="206">
        <v>1.89</v>
      </c>
      <c r="O21" s="206">
        <v>1.33</v>
      </c>
      <c r="P21" s="206">
        <v>0.48</v>
      </c>
      <c r="Q21" s="206">
        <v>0.35</v>
      </c>
      <c r="R21" s="206">
        <v>0.67</v>
      </c>
      <c r="S21" s="206">
        <v>0.42</v>
      </c>
      <c r="T21" s="206">
        <v>0</v>
      </c>
      <c r="U21" s="206">
        <v>1.91</v>
      </c>
      <c r="V21" s="206">
        <v>0.43</v>
      </c>
      <c r="W21" s="206">
        <v>0.56000000000000005</v>
      </c>
      <c r="X21" s="206">
        <v>2.38</v>
      </c>
      <c r="Y21" s="206">
        <v>0</v>
      </c>
      <c r="Z21" s="206">
        <v>2.25</v>
      </c>
      <c r="AA21" s="206">
        <v>1.29</v>
      </c>
      <c r="AB21" s="206">
        <v>0</v>
      </c>
      <c r="AC21" s="206">
        <v>0.37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17.649999999999999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14.87</v>
      </c>
      <c r="D22" s="206">
        <v>2.34</v>
      </c>
      <c r="E22" s="206">
        <v>0</v>
      </c>
      <c r="F22" s="206">
        <v>6.19</v>
      </c>
      <c r="G22" s="206">
        <v>9.67</v>
      </c>
      <c r="H22" s="206">
        <v>0</v>
      </c>
      <c r="I22" s="206">
        <v>39.03</v>
      </c>
      <c r="J22" s="206">
        <v>0.98</v>
      </c>
      <c r="K22" s="206">
        <v>9.41</v>
      </c>
      <c r="L22" s="206">
        <v>0.23</v>
      </c>
      <c r="M22" s="206">
        <v>2.31</v>
      </c>
      <c r="N22" s="206">
        <v>1.89</v>
      </c>
      <c r="O22" s="206">
        <v>1.33</v>
      </c>
      <c r="P22" s="206">
        <v>0.48</v>
      </c>
      <c r="Q22" s="206">
        <v>0.35</v>
      </c>
      <c r="R22" s="206">
        <v>0.67</v>
      </c>
      <c r="S22" s="206">
        <v>0.42</v>
      </c>
      <c r="T22" s="206">
        <v>0</v>
      </c>
      <c r="U22" s="206">
        <v>1.91</v>
      </c>
      <c r="V22" s="206">
        <v>0.43</v>
      </c>
      <c r="W22" s="206">
        <v>0.56000000000000005</v>
      </c>
      <c r="X22" s="206">
        <v>2.38</v>
      </c>
      <c r="Y22" s="206">
        <v>0</v>
      </c>
      <c r="Z22" s="206">
        <v>2.25</v>
      </c>
      <c r="AA22" s="206">
        <v>1.29</v>
      </c>
      <c r="AB22" s="206">
        <v>0</v>
      </c>
      <c r="AC22" s="206">
        <v>0.37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17.649999999999999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14.87</v>
      </c>
      <c r="D23" s="206">
        <v>2.34</v>
      </c>
      <c r="E23" s="206">
        <v>0</v>
      </c>
      <c r="F23" s="206">
        <v>6.19</v>
      </c>
      <c r="G23" s="206">
        <v>9.67</v>
      </c>
      <c r="H23" s="206">
        <v>0</v>
      </c>
      <c r="I23" s="206">
        <v>39.03</v>
      </c>
      <c r="J23" s="206">
        <v>0.98</v>
      </c>
      <c r="K23" s="206">
        <v>9.41</v>
      </c>
      <c r="L23" s="206">
        <v>0.23</v>
      </c>
      <c r="M23" s="206">
        <v>2.31</v>
      </c>
      <c r="N23" s="206">
        <v>1.89</v>
      </c>
      <c r="O23" s="206">
        <v>1.33</v>
      </c>
      <c r="P23" s="206">
        <v>0.48</v>
      </c>
      <c r="Q23" s="206">
        <v>0.35</v>
      </c>
      <c r="R23" s="206">
        <v>0.67</v>
      </c>
      <c r="S23" s="206">
        <v>0.42</v>
      </c>
      <c r="T23" s="206">
        <v>0</v>
      </c>
      <c r="U23" s="206">
        <v>1.91</v>
      </c>
      <c r="V23" s="206">
        <v>0.43</v>
      </c>
      <c r="W23" s="206">
        <v>0.56000000000000005</v>
      </c>
      <c r="X23" s="206">
        <v>2.38</v>
      </c>
      <c r="Y23" s="206">
        <v>0</v>
      </c>
      <c r="Z23" s="206">
        <v>2.25</v>
      </c>
      <c r="AA23" s="206">
        <v>1.29</v>
      </c>
      <c r="AB23" s="206">
        <v>0</v>
      </c>
      <c r="AC23" s="206">
        <v>0.37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17.649999999999999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14.87</v>
      </c>
      <c r="D24" s="206">
        <v>2.34</v>
      </c>
      <c r="E24" s="206">
        <v>0</v>
      </c>
      <c r="F24" s="206">
        <v>6.19</v>
      </c>
      <c r="G24" s="206">
        <v>9.67</v>
      </c>
      <c r="H24" s="206">
        <v>0</v>
      </c>
      <c r="I24" s="206">
        <v>39.03</v>
      </c>
      <c r="J24" s="206">
        <v>0.98</v>
      </c>
      <c r="K24" s="206">
        <v>9.41</v>
      </c>
      <c r="L24" s="206">
        <v>0.23</v>
      </c>
      <c r="M24" s="206">
        <v>2.31</v>
      </c>
      <c r="N24" s="206">
        <v>1.89</v>
      </c>
      <c r="O24" s="206">
        <v>1.33</v>
      </c>
      <c r="P24" s="206">
        <v>0.48</v>
      </c>
      <c r="Q24" s="206">
        <v>0.35</v>
      </c>
      <c r="R24" s="206">
        <v>0.67</v>
      </c>
      <c r="S24" s="206">
        <v>0.42</v>
      </c>
      <c r="T24" s="206">
        <v>0</v>
      </c>
      <c r="U24" s="206">
        <v>1.91</v>
      </c>
      <c r="V24" s="206">
        <v>0.43</v>
      </c>
      <c r="W24" s="206">
        <v>0.56000000000000005</v>
      </c>
      <c r="X24" s="206">
        <v>2.38</v>
      </c>
      <c r="Y24" s="206">
        <v>0</v>
      </c>
      <c r="Z24" s="206">
        <v>2.25</v>
      </c>
      <c r="AA24" s="206">
        <v>1.29</v>
      </c>
      <c r="AB24" s="206">
        <v>0</v>
      </c>
      <c r="AC24" s="206">
        <v>0.37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17.649999999999999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14.87</v>
      </c>
      <c r="D25" s="206">
        <v>2.34</v>
      </c>
      <c r="E25" s="206">
        <v>0</v>
      </c>
      <c r="F25" s="206">
        <v>6.19</v>
      </c>
      <c r="G25" s="206">
        <v>9.67</v>
      </c>
      <c r="H25" s="206">
        <v>0</v>
      </c>
      <c r="I25" s="206">
        <v>39.03</v>
      </c>
      <c r="J25" s="206">
        <v>0.98</v>
      </c>
      <c r="K25" s="206">
        <v>9.41</v>
      </c>
      <c r="L25" s="206">
        <v>0.23</v>
      </c>
      <c r="M25" s="206">
        <v>2.31</v>
      </c>
      <c r="N25" s="206">
        <v>1.89</v>
      </c>
      <c r="O25" s="206">
        <v>1.33</v>
      </c>
      <c r="P25" s="206">
        <v>0.48</v>
      </c>
      <c r="Q25" s="206">
        <v>0.35</v>
      </c>
      <c r="R25" s="206">
        <v>0.67</v>
      </c>
      <c r="S25" s="206">
        <v>0.42</v>
      </c>
      <c r="T25" s="206">
        <v>0</v>
      </c>
      <c r="U25" s="206">
        <v>1.91</v>
      </c>
      <c r="V25" s="206">
        <v>0.43</v>
      </c>
      <c r="W25" s="206">
        <v>0.56000000000000005</v>
      </c>
      <c r="X25" s="206">
        <v>2.38</v>
      </c>
      <c r="Y25" s="206">
        <v>0</v>
      </c>
      <c r="Z25" s="206">
        <v>2.25</v>
      </c>
      <c r="AA25" s="206">
        <v>1.29</v>
      </c>
      <c r="AB25" s="206">
        <v>0</v>
      </c>
      <c r="AC25" s="206">
        <v>0.37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17.649999999999999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14.87</v>
      </c>
      <c r="D26" s="206">
        <v>2.34</v>
      </c>
      <c r="E26" s="206">
        <v>0</v>
      </c>
      <c r="F26" s="206">
        <v>6.19</v>
      </c>
      <c r="G26" s="206">
        <v>9.67</v>
      </c>
      <c r="H26" s="206">
        <v>0</v>
      </c>
      <c r="I26" s="206">
        <v>39.03</v>
      </c>
      <c r="J26" s="206">
        <v>0.98</v>
      </c>
      <c r="K26" s="206">
        <v>9.4</v>
      </c>
      <c r="L26" s="206">
        <v>0.39</v>
      </c>
      <c r="M26" s="206">
        <v>2.31</v>
      </c>
      <c r="N26" s="206">
        <v>1.89</v>
      </c>
      <c r="O26" s="206">
        <v>1.33</v>
      </c>
      <c r="P26" s="206">
        <v>0.48</v>
      </c>
      <c r="Q26" s="206">
        <v>0.35</v>
      </c>
      <c r="R26" s="206">
        <v>0.67</v>
      </c>
      <c r="S26" s="206">
        <v>0.42</v>
      </c>
      <c r="T26" s="206">
        <v>0</v>
      </c>
      <c r="U26" s="206">
        <v>1.91</v>
      </c>
      <c r="V26" s="206">
        <v>0.43</v>
      </c>
      <c r="W26" s="206">
        <v>0.56000000000000005</v>
      </c>
      <c r="X26" s="206">
        <v>2.38</v>
      </c>
      <c r="Y26" s="206">
        <v>0</v>
      </c>
      <c r="Z26" s="206">
        <v>2.25</v>
      </c>
      <c r="AA26" s="206">
        <v>1.29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24.25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14.87</v>
      </c>
      <c r="D27" s="206">
        <v>2.34</v>
      </c>
      <c r="E27" s="206">
        <v>0</v>
      </c>
      <c r="F27" s="206">
        <v>6.19</v>
      </c>
      <c r="G27" s="206">
        <v>9.67</v>
      </c>
      <c r="H27" s="206">
        <v>0</v>
      </c>
      <c r="I27" s="206">
        <v>39.03</v>
      </c>
      <c r="J27" s="206">
        <v>0.98</v>
      </c>
      <c r="K27" s="206">
        <v>9.41</v>
      </c>
      <c r="L27" s="206">
        <v>0.23</v>
      </c>
      <c r="M27" s="206">
        <v>2.31</v>
      </c>
      <c r="N27" s="206">
        <v>1.89</v>
      </c>
      <c r="O27" s="206">
        <v>1.33</v>
      </c>
      <c r="P27" s="206">
        <v>0.48</v>
      </c>
      <c r="Q27" s="206">
        <v>0.35</v>
      </c>
      <c r="R27" s="206">
        <v>0.67</v>
      </c>
      <c r="S27" s="206">
        <v>0.42</v>
      </c>
      <c r="T27" s="206">
        <v>0</v>
      </c>
      <c r="U27" s="206">
        <v>1.91</v>
      </c>
      <c r="V27" s="206">
        <v>0.43</v>
      </c>
      <c r="W27" s="206">
        <v>0.56000000000000005</v>
      </c>
      <c r="X27" s="206">
        <v>2.38</v>
      </c>
      <c r="Y27" s="206">
        <v>0</v>
      </c>
      <c r="Z27" s="206">
        <v>2.25</v>
      </c>
      <c r="AA27" s="206">
        <v>1.29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22.18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14.87</v>
      </c>
      <c r="D28" s="206">
        <v>2.34</v>
      </c>
      <c r="E28" s="206">
        <v>0</v>
      </c>
      <c r="F28" s="206">
        <v>6.19</v>
      </c>
      <c r="G28" s="206">
        <v>9.67</v>
      </c>
      <c r="H28" s="206">
        <v>0</v>
      </c>
      <c r="I28" s="206">
        <v>39.03</v>
      </c>
      <c r="J28" s="206">
        <v>0.98</v>
      </c>
      <c r="K28" s="206">
        <v>9.41</v>
      </c>
      <c r="L28" s="206">
        <v>0.23</v>
      </c>
      <c r="M28" s="206">
        <v>2.31</v>
      </c>
      <c r="N28" s="206">
        <v>1.89</v>
      </c>
      <c r="O28" s="206">
        <v>1.33</v>
      </c>
      <c r="P28" s="206">
        <v>0.48</v>
      </c>
      <c r="Q28" s="206">
        <v>0.35</v>
      </c>
      <c r="R28" s="206">
        <v>0.67</v>
      </c>
      <c r="S28" s="206">
        <v>0.42</v>
      </c>
      <c r="T28" s="206">
        <v>0</v>
      </c>
      <c r="U28" s="206">
        <v>1.91</v>
      </c>
      <c r="V28" s="206">
        <v>0.43</v>
      </c>
      <c r="W28" s="206">
        <v>0.56000000000000005</v>
      </c>
      <c r="X28" s="206">
        <v>2.38</v>
      </c>
      <c r="Y28" s="206">
        <v>0</v>
      </c>
      <c r="Z28" s="206">
        <v>2.25</v>
      </c>
      <c r="AA28" s="206">
        <v>1.29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22.18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14.87</v>
      </c>
      <c r="D29" s="206">
        <v>2.34</v>
      </c>
      <c r="E29" s="206">
        <v>0</v>
      </c>
      <c r="F29" s="206">
        <v>6.19</v>
      </c>
      <c r="G29" s="206">
        <v>9.67</v>
      </c>
      <c r="H29" s="206">
        <v>0</v>
      </c>
      <c r="I29" s="206">
        <v>39.03</v>
      </c>
      <c r="J29" s="206">
        <v>0.98</v>
      </c>
      <c r="K29" s="206">
        <v>9.41</v>
      </c>
      <c r="L29" s="206">
        <v>0.23</v>
      </c>
      <c r="M29" s="206">
        <v>2.31</v>
      </c>
      <c r="N29" s="206">
        <v>1.89</v>
      </c>
      <c r="O29" s="206">
        <v>1.33</v>
      </c>
      <c r="P29" s="206">
        <v>0.48</v>
      </c>
      <c r="Q29" s="206">
        <v>0.35</v>
      </c>
      <c r="R29" s="206">
        <v>0.67</v>
      </c>
      <c r="S29" s="206">
        <v>0.42</v>
      </c>
      <c r="T29" s="206">
        <v>0</v>
      </c>
      <c r="U29" s="206">
        <v>1.91</v>
      </c>
      <c r="V29" s="206">
        <v>0.43</v>
      </c>
      <c r="W29" s="206">
        <v>0.56000000000000005</v>
      </c>
      <c r="X29" s="206">
        <v>2.38</v>
      </c>
      <c r="Y29" s="206">
        <v>0</v>
      </c>
      <c r="Z29" s="206">
        <v>2.25</v>
      </c>
      <c r="AA29" s="206">
        <v>1.29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22.18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14.87</v>
      </c>
      <c r="D30" s="206">
        <v>2.34</v>
      </c>
      <c r="E30" s="206">
        <v>0</v>
      </c>
      <c r="F30" s="206">
        <v>6.19</v>
      </c>
      <c r="G30" s="206">
        <v>9.67</v>
      </c>
      <c r="H30" s="206">
        <v>0</v>
      </c>
      <c r="I30" s="206">
        <v>39.03</v>
      </c>
      <c r="J30" s="206">
        <v>0.98</v>
      </c>
      <c r="K30" s="206">
        <v>9.41</v>
      </c>
      <c r="L30" s="206">
        <v>0.23</v>
      </c>
      <c r="M30" s="206">
        <v>2.31</v>
      </c>
      <c r="N30" s="206">
        <v>1.89</v>
      </c>
      <c r="O30" s="206">
        <v>1.33</v>
      </c>
      <c r="P30" s="206">
        <v>0.48</v>
      </c>
      <c r="Q30" s="206">
        <v>0.35</v>
      </c>
      <c r="R30" s="206">
        <v>0.67</v>
      </c>
      <c r="S30" s="206">
        <v>0.42</v>
      </c>
      <c r="T30" s="206">
        <v>0</v>
      </c>
      <c r="U30" s="206">
        <v>1.91</v>
      </c>
      <c r="V30" s="206">
        <v>0.43</v>
      </c>
      <c r="W30" s="206">
        <v>0.56000000000000005</v>
      </c>
      <c r="X30" s="206">
        <v>2.38</v>
      </c>
      <c r="Y30" s="206">
        <v>0</v>
      </c>
      <c r="Z30" s="206">
        <v>2.25</v>
      </c>
      <c r="AA30" s="206">
        <v>1.29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22.18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14.87</v>
      </c>
      <c r="D31" s="206">
        <v>2.34</v>
      </c>
      <c r="E31" s="206">
        <v>0</v>
      </c>
      <c r="F31" s="206">
        <v>6.19</v>
      </c>
      <c r="G31" s="206">
        <v>9.67</v>
      </c>
      <c r="H31" s="206">
        <v>0</v>
      </c>
      <c r="I31" s="206">
        <v>39.03</v>
      </c>
      <c r="J31" s="206">
        <v>0.98</v>
      </c>
      <c r="K31" s="206">
        <v>9.4</v>
      </c>
      <c r="L31" s="206">
        <v>0.23</v>
      </c>
      <c r="M31" s="206">
        <v>2.31</v>
      </c>
      <c r="N31" s="206">
        <v>1.89</v>
      </c>
      <c r="O31" s="206">
        <v>1.33</v>
      </c>
      <c r="P31" s="206">
        <v>0.48</v>
      </c>
      <c r="Q31" s="206">
        <v>0.35</v>
      </c>
      <c r="R31" s="206">
        <v>0.67</v>
      </c>
      <c r="S31" s="206">
        <v>0.42</v>
      </c>
      <c r="T31" s="206">
        <v>0</v>
      </c>
      <c r="U31" s="206">
        <v>1.91</v>
      </c>
      <c r="V31" s="206">
        <v>0.43</v>
      </c>
      <c r="W31" s="206">
        <v>0.56000000000000005</v>
      </c>
      <c r="X31" s="206">
        <v>2.38</v>
      </c>
      <c r="Y31" s="206">
        <v>0</v>
      </c>
      <c r="Z31" s="206">
        <v>2.25</v>
      </c>
      <c r="AA31" s="206">
        <v>1.29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14.87</v>
      </c>
      <c r="D32" s="206">
        <v>2.34</v>
      </c>
      <c r="E32" s="206">
        <v>0</v>
      </c>
      <c r="F32" s="206">
        <v>6.19</v>
      </c>
      <c r="G32" s="206">
        <v>9.67</v>
      </c>
      <c r="H32" s="206">
        <v>0</v>
      </c>
      <c r="I32" s="206">
        <v>39.03</v>
      </c>
      <c r="J32" s="206">
        <v>0.98</v>
      </c>
      <c r="K32" s="206">
        <v>9.4</v>
      </c>
      <c r="L32" s="206">
        <v>0.23</v>
      </c>
      <c r="M32" s="206">
        <v>2.31</v>
      </c>
      <c r="N32" s="206">
        <v>1.89</v>
      </c>
      <c r="O32" s="206">
        <v>1.33</v>
      </c>
      <c r="P32" s="206">
        <v>0.48</v>
      </c>
      <c r="Q32" s="206">
        <v>0.35</v>
      </c>
      <c r="R32" s="206">
        <v>0.67</v>
      </c>
      <c r="S32" s="206">
        <v>0.42</v>
      </c>
      <c r="T32" s="206">
        <v>0</v>
      </c>
      <c r="U32" s="206">
        <v>1.91</v>
      </c>
      <c r="V32" s="206">
        <v>0.43</v>
      </c>
      <c r="W32" s="206">
        <v>0.56000000000000005</v>
      </c>
      <c r="X32" s="206">
        <v>2.38</v>
      </c>
      <c r="Y32" s="206">
        <v>0</v>
      </c>
      <c r="Z32" s="206">
        <v>2.25</v>
      </c>
      <c r="AA32" s="206">
        <v>1.29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14.87</v>
      </c>
      <c r="D33" s="206">
        <v>2.34</v>
      </c>
      <c r="E33" s="206">
        <v>0</v>
      </c>
      <c r="F33" s="206">
        <v>6.19</v>
      </c>
      <c r="G33" s="206">
        <v>9.67</v>
      </c>
      <c r="H33" s="206">
        <v>0</v>
      </c>
      <c r="I33" s="206">
        <v>39.03</v>
      </c>
      <c r="J33" s="206">
        <v>0.98</v>
      </c>
      <c r="K33" s="206">
        <v>9.41</v>
      </c>
      <c r="L33" s="206">
        <v>0.06</v>
      </c>
      <c r="M33" s="206">
        <v>2.31</v>
      </c>
      <c r="N33" s="206">
        <v>1.89</v>
      </c>
      <c r="O33" s="206">
        <v>1.33</v>
      </c>
      <c r="P33" s="206">
        <v>0.48</v>
      </c>
      <c r="Q33" s="206">
        <v>0.32</v>
      </c>
      <c r="R33" s="206">
        <v>0.67</v>
      </c>
      <c r="S33" s="206">
        <v>0.42</v>
      </c>
      <c r="T33" s="206">
        <v>0</v>
      </c>
      <c r="U33" s="206">
        <v>1.91</v>
      </c>
      <c r="V33" s="206">
        <v>0.43</v>
      </c>
      <c r="W33" s="206">
        <v>0.56000000000000005</v>
      </c>
      <c r="X33" s="206">
        <v>2.38</v>
      </c>
      <c r="Y33" s="206">
        <v>0</v>
      </c>
      <c r="Z33" s="206">
        <v>2.25</v>
      </c>
      <c r="AA33" s="206">
        <v>1.29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22.18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14.87</v>
      </c>
      <c r="D34" s="206">
        <v>2.34</v>
      </c>
      <c r="E34" s="206">
        <v>0</v>
      </c>
      <c r="F34" s="206">
        <v>6.19</v>
      </c>
      <c r="G34" s="206">
        <v>9.67</v>
      </c>
      <c r="H34" s="206">
        <v>0</v>
      </c>
      <c r="I34" s="206">
        <v>39.03</v>
      </c>
      <c r="J34" s="206">
        <v>0.98</v>
      </c>
      <c r="K34" s="206">
        <v>9.41</v>
      </c>
      <c r="L34" s="206">
        <v>0.23</v>
      </c>
      <c r="M34" s="206">
        <v>2.31</v>
      </c>
      <c r="N34" s="206">
        <v>1.89</v>
      </c>
      <c r="O34" s="206">
        <v>1.33</v>
      </c>
      <c r="P34" s="206">
        <v>0.48</v>
      </c>
      <c r="Q34" s="206">
        <v>0.35</v>
      </c>
      <c r="R34" s="206">
        <v>0.67</v>
      </c>
      <c r="S34" s="206">
        <v>0.42</v>
      </c>
      <c r="T34" s="206">
        <v>0</v>
      </c>
      <c r="U34" s="206">
        <v>1.91</v>
      </c>
      <c r="V34" s="206">
        <v>0.43</v>
      </c>
      <c r="W34" s="206">
        <v>0.56000000000000005</v>
      </c>
      <c r="X34" s="206">
        <v>2.38</v>
      </c>
      <c r="Y34" s="206">
        <v>0</v>
      </c>
      <c r="Z34" s="206">
        <v>2.25</v>
      </c>
      <c r="AA34" s="206">
        <v>1.29</v>
      </c>
      <c r="AB34" s="206">
        <v>0</v>
      </c>
      <c r="AC34" s="206">
        <v>0.37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22.18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14.77</v>
      </c>
      <c r="D35" s="206">
        <v>2.34</v>
      </c>
      <c r="E35" s="206">
        <v>0</v>
      </c>
      <c r="F35" s="206">
        <v>6.19</v>
      </c>
      <c r="G35" s="206">
        <v>9.67</v>
      </c>
      <c r="H35" s="206">
        <v>0</v>
      </c>
      <c r="I35" s="206">
        <v>38.54</v>
      </c>
      <c r="J35" s="206">
        <v>0.98</v>
      </c>
      <c r="K35" s="206">
        <v>19.600000000000001</v>
      </c>
      <c r="L35" s="206">
        <v>0.23</v>
      </c>
      <c r="M35" s="206">
        <v>2.31</v>
      </c>
      <c r="N35" s="206">
        <v>1.89</v>
      </c>
      <c r="O35" s="206">
        <v>1.33</v>
      </c>
      <c r="P35" s="206">
        <v>0.48</v>
      </c>
      <c r="Q35" s="206">
        <v>0.35</v>
      </c>
      <c r="R35" s="206">
        <v>0.67</v>
      </c>
      <c r="S35" s="206">
        <v>0.42</v>
      </c>
      <c r="T35" s="206">
        <v>0</v>
      </c>
      <c r="U35" s="206">
        <v>1.91</v>
      </c>
      <c r="V35" s="206">
        <v>0.43</v>
      </c>
      <c r="W35" s="206">
        <v>0.56000000000000005</v>
      </c>
      <c r="X35" s="206">
        <v>2.38</v>
      </c>
      <c r="Y35" s="206">
        <v>0</v>
      </c>
      <c r="Z35" s="206">
        <v>2.25</v>
      </c>
      <c r="AA35" s="206">
        <v>1.29</v>
      </c>
      <c r="AB35" s="206">
        <v>0</v>
      </c>
      <c r="AC35" s="206">
        <v>0.37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22.18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14.77</v>
      </c>
      <c r="D36" s="206">
        <v>2.34</v>
      </c>
      <c r="E36" s="206">
        <v>0</v>
      </c>
      <c r="F36" s="206">
        <v>6.19</v>
      </c>
      <c r="G36" s="206">
        <v>9.67</v>
      </c>
      <c r="H36" s="206">
        <v>0</v>
      </c>
      <c r="I36" s="206">
        <v>38.54</v>
      </c>
      <c r="J36" s="206">
        <v>0.98</v>
      </c>
      <c r="K36" s="206">
        <v>39.83</v>
      </c>
      <c r="L36" s="206">
        <v>0.23</v>
      </c>
      <c r="M36" s="206">
        <v>2.31</v>
      </c>
      <c r="N36" s="206">
        <v>1.89</v>
      </c>
      <c r="O36" s="206">
        <v>1.33</v>
      </c>
      <c r="P36" s="206">
        <v>0.48</v>
      </c>
      <c r="Q36" s="206">
        <v>0.35</v>
      </c>
      <c r="R36" s="206">
        <v>0.67</v>
      </c>
      <c r="S36" s="206">
        <v>0.42</v>
      </c>
      <c r="T36" s="206">
        <v>0</v>
      </c>
      <c r="U36" s="206">
        <v>1.91</v>
      </c>
      <c r="V36" s="206">
        <v>0.43</v>
      </c>
      <c r="W36" s="206">
        <v>0.56000000000000005</v>
      </c>
      <c r="X36" s="206">
        <v>2.38</v>
      </c>
      <c r="Y36" s="206">
        <v>0</v>
      </c>
      <c r="Z36" s="206">
        <v>2.25</v>
      </c>
      <c r="AA36" s="206">
        <v>1.29</v>
      </c>
      <c r="AB36" s="206">
        <v>0</v>
      </c>
      <c r="AC36" s="206">
        <v>0.37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17.649999999999999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14.77</v>
      </c>
      <c r="D37" s="206">
        <v>2.34</v>
      </c>
      <c r="E37" s="206">
        <v>0</v>
      </c>
      <c r="F37" s="206">
        <v>6.19</v>
      </c>
      <c r="G37" s="206">
        <v>9.67</v>
      </c>
      <c r="H37" s="206">
        <v>0</v>
      </c>
      <c r="I37" s="206">
        <v>38.54</v>
      </c>
      <c r="J37" s="206">
        <v>0.98</v>
      </c>
      <c r="K37" s="206">
        <v>49.45</v>
      </c>
      <c r="L37" s="206">
        <v>0.23</v>
      </c>
      <c r="M37" s="206">
        <v>2.31</v>
      </c>
      <c r="N37" s="206">
        <v>1.89</v>
      </c>
      <c r="O37" s="206">
        <v>1.33</v>
      </c>
      <c r="P37" s="206">
        <v>0.48</v>
      </c>
      <c r="Q37" s="206">
        <v>0.35</v>
      </c>
      <c r="R37" s="206">
        <v>0.67</v>
      </c>
      <c r="S37" s="206">
        <v>0.42</v>
      </c>
      <c r="T37" s="206">
        <v>0</v>
      </c>
      <c r="U37" s="206">
        <v>1.91</v>
      </c>
      <c r="V37" s="206">
        <v>0.43</v>
      </c>
      <c r="W37" s="206">
        <v>0.56000000000000005</v>
      </c>
      <c r="X37" s="206">
        <v>2.38</v>
      </c>
      <c r="Y37" s="206">
        <v>0</v>
      </c>
      <c r="Z37" s="206">
        <v>2.25</v>
      </c>
      <c r="AA37" s="206">
        <v>1.29</v>
      </c>
      <c r="AB37" s="206">
        <v>0</v>
      </c>
      <c r="AC37" s="206">
        <v>0.37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17.649999999999999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14.77</v>
      </c>
      <c r="D38" s="206">
        <v>2.34</v>
      </c>
      <c r="E38" s="206">
        <v>0</v>
      </c>
      <c r="F38" s="206">
        <v>6.19</v>
      </c>
      <c r="G38" s="206">
        <v>9.67</v>
      </c>
      <c r="H38" s="206">
        <v>0</v>
      </c>
      <c r="I38" s="206">
        <v>38.54</v>
      </c>
      <c r="J38" s="206">
        <v>0.98</v>
      </c>
      <c r="K38" s="206">
        <v>59.09</v>
      </c>
      <c r="L38" s="206">
        <v>0.23</v>
      </c>
      <c r="M38" s="206">
        <v>2.31</v>
      </c>
      <c r="N38" s="206">
        <v>1.89</v>
      </c>
      <c r="O38" s="206">
        <v>1.33</v>
      </c>
      <c r="P38" s="206">
        <v>0.48</v>
      </c>
      <c r="Q38" s="206">
        <v>0.35</v>
      </c>
      <c r="R38" s="206">
        <v>0.67</v>
      </c>
      <c r="S38" s="206">
        <v>0.42</v>
      </c>
      <c r="T38" s="206">
        <v>0</v>
      </c>
      <c r="U38" s="206">
        <v>1.91</v>
      </c>
      <c r="V38" s="206">
        <v>0.43</v>
      </c>
      <c r="W38" s="206">
        <v>0.56000000000000005</v>
      </c>
      <c r="X38" s="206">
        <v>2.38</v>
      </c>
      <c r="Y38" s="206">
        <v>0</v>
      </c>
      <c r="Z38" s="206">
        <v>2.25</v>
      </c>
      <c r="AA38" s="206">
        <v>1.29</v>
      </c>
      <c r="AB38" s="206">
        <v>0</v>
      </c>
      <c r="AC38" s="206">
        <v>0.37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17.649999999999999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14.77</v>
      </c>
      <c r="D39" s="206">
        <v>2.34</v>
      </c>
      <c r="E39" s="206">
        <v>0</v>
      </c>
      <c r="F39" s="206">
        <v>6.19</v>
      </c>
      <c r="G39" s="206">
        <v>9.67</v>
      </c>
      <c r="H39" s="206">
        <v>0</v>
      </c>
      <c r="I39" s="206">
        <v>38.54</v>
      </c>
      <c r="J39" s="206">
        <v>0.98</v>
      </c>
      <c r="K39" s="206">
        <v>67.75</v>
      </c>
      <c r="L39" s="206">
        <v>0.23</v>
      </c>
      <c r="M39" s="206">
        <v>2.31</v>
      </c>
      <c r="N39" s="206">
        <v>1.89</v>
      </c>
      <c r="O39" s="206">
        <v>1.33</v>
      </c>
      <c r="P39" s="206">
        <v>0.48</v>
      </c>
      <c r="Q39" s="206">
        <v>0.35</v>
      </c>
      <c r="R39" s="206">
        <v>0.67</v>
      </c>
      <c r="S39" s="206">
        <v>0.42</v>
      </c>
      <c r="T39" s="206">
        <v>0</v>
      </c>
      <c r="U39" s="206">
        <v>1.91</v>
      </c>
      <c r="V39" s="206">
        <v>0.43</v>
      </c>
      <c r="W39" s="206">
        <v>0.56000000000000005</v>
      </c>
      <c r="X39" s="206">
        <v>2.38</v>
      </c>
      <c r="Y39" s="206">
        <v>0</v>
      </c>
      <c r="Z39" s="206">
        <v>2.25</v>
      </c>
      <c r="AA39" s="206">
        <v>1.29</v>
      </c>
      <c r="AB39" s="206">
        <v>0</v>
      </c>
      <c r="AC39" s="206">
        <v>0.37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17.649999999999999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14.77</v>
      </c>
      <c r="D40" s="206">
        <v>2.34</v>
      </c>
      <c r="E40" s="206">
        <v>0</v>
      </c>
      <c r="F40" s="206">
        <v>6.19</v>
      </c>
      <c r="G40" s="206">
        <v>9.67</v>
      </c>
      <c r="H40" s="206">
        <v>0</v>
      </c>
      <c r="I40" s="206">
        <v>38.54</v>
      </c>
      <c r="J40" s="206">
        <v>0.98</v>
      </c>
      <c r="K40" s="206">
        <v>80.28</v>
      </c>
      <c r="L40" s="206">
        <v>0.23</v>
      </c>
      <c r="M40" s="206">
        <v>2.31</v>
      </c>
      <c r="N40" s="206">
        <v>1.89</v>
      </c>
      <c r="O40" s="206">
        <v>1.33</v>
      </c>
      <c r="P40" s="206">
        <v>0.48</v>
      </c>
      <c r="Q40" s="206">
        <v>0.35</v>
      </c>
      <c r="R40" s="206">
        <v>0.67</v>
      </c>
      <c r="S40" s="206">
        <v>0.42</v>
      </c>
      <c r="T40" s="206">
        <v>0</v>
      </c>
      <c r="U40" s="206">
        <v>1.91</v>
      </c>
      <c r="V40" s="206">
        <v>0.43</v>
      </c>
      <c r="W40" s="206">
        <v>0.56000000000000005</v>
      </c>
      <c r="X40" s="206">
        <v>2.38</v>
      </c>
      <c r="Y40" s="206">
        <v>0</v>
      </c>
      <c r="Z40" s="206">
        <v>2.25</v>
      </c>
      <c r="AA40" s="206">
        <v>1.29</v>
      </c>
      <c r="AB40" s="206">
        <v>0</v>
      </c>
      <c r="AC40" s="206">
        <v>0.37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17.649999999999999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14.77</v>
      </c>
      <c r="D41" s="206">
        <v>2.34</v>
      </c>
      <c r="E41" s="206">
        <v>0</v>
      </c>
      <c r="F41" s="206">
        <v>6.19</v>
      </c>
      <c r="G41" s="206">
        <v>9.67</v>
      </c>
      <c r="H41" s="206">
        <v>0</v>
      </c>
      <c r="I41" s="206">
        <v>38.54</v>
      </c>
      <c r="J41" s="206">
        <v>0.98</v>
      </c>
      <c r="K41" s="206">
        <v>72.56</v>
      </c>
      <c r="L41" s="206">
        <v>3.38</v>
      </c>
      <c r="M41" s="206">
        <v>2.31</v>
      </c>
      <c r="N41" s="206">
        <v>1.89</v>
      </c>
      <c r="O41" s="206">
        <v>1.33</v>
      </c>
      <c r="P41" s="206">
        <v>0.48</v>
      </c>
      <c r="Q41" s="206">
        <v>0.34</v>
      </c>
      <c r="R41" s="206">
        <v>0.67</v>
      </c>
      <c r="S41" s="206">
        <v>0.42</v>
      </c>
      <c r="T41" s="206">
        <v>0</v>
      </c>
      <c r="U41" s="206">
        <v>1.91</v>
      </c>
      <c r="V41" s="206">
        <v>0.43</v>
      </c>
      <c r="W41" s="206">
        <v>0.56000000000000005</v>
      </c>
      <c r="X41" s="206">
        <v>2.38</v>
      </c>
      <c r="Y41" s="206">
        <v>0</v>
      </c>
      <c r="Z41" s="206">
        <v>2.25</v>
      </c>
      <c r="AA41" s="206">
        <v>1.29</v>
      </c>
      <c r="AB41" s="206">
        <v>0</v>
      </c>
      <c r="AC41" s="206">
        <v>0.37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17.649999999999999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14.77</v>
      </c>
      <c r="D42" s="206">
        <v>2.34</v>
      </c>
      <c r="E42" s="206">
        <v>0</v>
      </c>
      <c r="F42" s="206">
        <v>6.19</v>
      </c>
      <c r="G42" s="206">
        <v>9.67</v>
      </c>
      <c r="H42" s="206">
        <v>0</v>
      </c>
      <c r="I42" s="206">
        <v>38.54</v>
      </c>
      <c r="J42" s="206">
        <v>0.98</v>
      </c>
      <c r="K42" s="206">
        <v>87.99</v>
      </c>
      <c r="L42" s="206">
        <v>3.38</v>
      </c>
      <c r="M42" s="206">
        <v>2.31</v>
      </c>
      <c r="N42" s="206">
        <v>1.89</v>
      </c>
      <c r="O42" s="206">
        <v>1.33</v>
      </c>
      <c r="P42" s="206">
        <v>0.48</v>
      </c>
      <c r="Q42" s="206">
        <v>0.34</v>
      </c>
      <c r="R42" s="206">
        <v>0.67</v>
      </c>
      <c r="S42" s="206">
        <v>0.42</v>
      </c>
      <c r="T42" s="206">
        <v>0</v>
      </c>
      <c r="U42" s="206">
        <v>1.91</v>
      </c>
      <c r="V42" s="206">
        <v>0.43</v>
      </c>
      <c r="W42" s="206">
        <v>0.56000000000000005</v>
      </c>
      <c r="X42" s="206">
        <v>2.38</v>
      </c>
      <c r="Y42" s="206">
        <v>0</v>
      </c>
      <c r="Z42" s="206">
        <v>2.25</v>
      </c>
      <c r="AA42" s="206">
        <v>1.29</v>
      </c>
      <c r="AB42" s="206">
        <v>0</v>
      </c>
      <c r="AC42" s="206">
        <v>0.37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17.649999999999999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14.77</v>
      </c>
      <c r="D43" s="206">
        <v>2.34</v>
      </c>
      <c r="E43" s="206">
        <v>0</v>
      </c>
      <c r="F43" s="206">
        <v>6.19</v>
      </c>
      <c r="G43" s="206">
        <v>9.67</v>
      </c>
      <c r="H43" s="206">
        <v>0</v>
      </c>
      <c r="I43" s="206">
        <v>38.54</v>
      </c>
      <c r="J43" s="206">
        <v>0.98</v>
      </c>
      <c r="K43" s="206">
        <v>81.239999999999995</v>
      </c>
      <c r="L43" s="206">
        <v>3.15</v>
      </c>
      <c r="M43" s="206">
        <v>2.31</v>
      </c>
      <c r="N43" s="206">
        <v>1.89</v>
      </c>
      <c r="O43" s="206">
        <v>1.33</v>
      </c>
      <c r="P43" s="206">
        <v>0.48</v>
      </c>
      <c r="Q43" s="206">
        <v>0.34</v>
      </c>
      <c r="R43" s="206">
        <v>0.68</v>
      </c>
      <c r="S43" s="206">
        <v>0.42</v>
      </c>
      <c r="T43" s="206">
        <v>0</v>
      </c>
      <c r="U43" s="206">
        <v>1.91</v>
      </c>
      <c r="V43" s="206">
        <v>0.1</v>
      </c>
      <c r="W43" s="206">
        <v>0.56000000000000005</v>
      </c>
      <c r="X43" s="206">
        <v>2.38</v>
      </c>
      <c r="Y43" s="206">
        <v>0</v>
      </c>
      <c r="Z43" s="206">
        <v>2.25</v>
      </c>
      <c r="AA43" s="206">
        <v>1.3</v>
      </c>
      <c r="AB43" s="206">
        <v>0</v>
      </c>
      <c r="AC43" s="206">
        <v>0.37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15.85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14.77</v>
      </c>
      <c r="D44" s="206">
        <v>2.34</v>
      </c>
      <c r="E44" s="206">
        <v>0</v>
      </c>
      <c r="F44" s="206">
        <v>6.19</v>
      </c>
      <c r="G44" s="206">
        <v>9.67</v>
      </c>
      <c r="H44" s="206">
        <v>0</v>
      </c>
      <c r="I44" s="206">
        <v>38.54</v>
      </c>
      <c r="J44" s="206">
        <v>0.98</v>
      </c>
      <c r="K44" s="206">
        <v>78.349999999999994</v>
      </c>
      <c r="L44" s="206">
        <v>3.31</v>
      </c>
      <c r="M44" s="206">
        <v>2.31</v>
      </c>
      <c r="N44" s="206">
        <v>1.89</v>
      </c>
      <c r="O44" s="206">
        <v>1.33</v>
      </c>
      <c r="P44" s="206">
        <v>0.48</v>
      </c>
      <c r="Q44" s="206">
        <v>0.34</v>
      </c>
      <c r="R44" s="206">
        <v>0.68</v>
      </c>
      <c r="S44" s="206">
        <v>0.42</v>
      </c>
      <c r="T44" s="206">
        <v>0</v>
      </c>
      <c r="U44" s="206">
        <v>1.91</v>
      </c>
      <c r="V44" s="206">
        <v>0.1</v>
      </c>
      <c r="W44" s="206">
        <v>0.56000000000000005</v>
      </c>
      <c r="X44" s="206">
        <v>2.38</v>
      </c>
      <c r="Y44" s="206">
        <v>0</v>
      </c>
      <c r="Z44" s="206">
        <v>2.25</v>
      </c>
      <c r="AA44" s="206">
        <v>1.3</v>
      </c>
      <c r="AB44" s="206">
        <v>0</v>
      </c>
      <c r="AC44" s="206">
        <v>0.37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15.85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14.77</v>
      </c>
      <c r="D45" s="206">
        <v>2.34</v>
      </c>
      <c r="E45" s="206">
        <v>0</v>
      </c>
      <c r="F45" s="206">
        <v>6.19</v>
      </c>
      <c r="G45" s="206">
        <v>9.67</v>
      </c>
      <c r="H45" s="206">
        <v>0</v>
      </c>
      <c r="I45" s="206">
        <v>38.54</v>
      </c>
      <c r="J45" s="206">
        <v>0.98</v>
      </c>
      <c r="K45" s="206">
        <v>86.06</v>
      </c>
      <c r="L45" s="206">
        <v>3.38</v>
      </c>
      <c r="M45" s="206">
        <v>2.31</v>
      </c>
      <c r="N45" s="206">
        <v>1.89</v>
      </c>
      <c r="O45" s="206">
        <v>1.33</v>
      </c>
      <c r="P45" s="206">
        <v>0.48</v>
      </c>
      <c r="Q45" s="206">
        <v>0.34</v>
      </c>
      <c r="R45" s="206">
        <v>0.68</v>
      </c>
      <c r="S45" s="206">
        <v>0.42</v>
      </c>
      <c r="T45" s="206">
        <v>0</v>
      </c>
      <c r="U45" s="206">
        <v>1.91</v>
      </c>
      <c r="V45" s="206">
        <v>0.43</v>
      </c>
      <c r="W45" s="206">
        <v>0</v>
      </c>
      <c r="X45" s="206">
        <v>2.38</v>
      </c>
      <c r="Y45" s="206">
        <v>0</v>
      </c>
      <c r="Z45" s="206">
        <v>2.25</v>
      </c>
      <c r="AA45" s="206">
        <v>1.3</v>
      </c>
      <c r="AB45" s="206">
        <v>0</v>
      </c>
      <c r="AC45" s="206">
        <v>0.37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15.85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14.77</v>
      </c>
      <c r="D46" s="206">
        <v>2.34</v>
      </c>
      <c r="E46" s="206">
        <v>0</v>
      </c>
      <c r="F46" s="206">
        <v>6.19</v>
      </c>
      <c r="G46" s="206">
        <v>9.67</v>
      </c>
      <c r="H46" s="206">
        <v>0</v>
      </c>
      <c r="I46" s="206">
        <v>38.54</v>
      </c>
      <c r="J46" s="206">
        <v>0.98</v>
      </c>
      <c r="K46" s="206">
        <v>87.02</v>
      </c>
      <c r="L46" s="206">
        <v>3.38</v>
      </c>
      <c r="M46" s="206">
        <v>2.31</v>
      </c>
      <c r="N46" s="206">
        <v>1.89</v>
      </c>
      <c r="O46" s="206">
        <v>1.33</v>
      </c>
      <c r="P46" s="206">
        <v>0.48</v>
      </c>
      <c r="Q46" s="206">
        <v>0.34</v>
      </c>
      <c r="R46" s="206">
        <v>0.68</v>
      </c>
      <c r="S46" s="206">
        <v>0.42</v>
      </c>
      <c r="T46" s="206">
        <v>0</v>
      </c>
      <c r="U46" s="206">
        <v>1.91</v>
      </c>
      <c r="V46" s="206">
        <v>0.43</v>
      </c>
      <c r="W46" s="206">
        <v>0.56000000000000005</v>
      </c>
      <c r="X46" s="206">
        <v>2.2999999999999998</v>
      </c>
      <c r="Y46" s="206">
        <v>0</v>
      </c>
      <c r="Z46" s="206">
        <v>2.25</v>
      </c>
      <c r="AA46" s="206">
        <v>1.3</v>
      </c>
      <c r="AB46" s="206">
        <v>0</v>
      </c>
      <c r="AC46" s="206">
        <v>0.37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15.85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14.77</v>
      </c>
      <c r="D47" s="206">
        <v>2.34</v>
      </c>
      <c r="E47" s="206">
        <v>0</v>
      </c>
      <c r="F47" s="206">
        <v>6.19</v>
      </c>
      <c r="G47" s="206">
        <v>9.67</v>
      </c>
      <c r="H47" s="206">
        <v>0</v>
      </c>
      <c r="I47" s="206">
        <v>38.54</v>
      </c>
      <c r="J47" s="206">
        <v>0.98</v>
      </c>
      <c r="K47" s="206">
        <v>115.58</v>
      </c>
      <c r="L47" s="206">
        <v>9.44</v>
      </c>
      <c r="M47" s="206">
        <v>2.31</v>
      </c>
      <c r="N47" s="206">
        <v>1.89</v>
      </c>
      <c r="O47" s="206">
        <v>1.33</v>
      </c>
      <c r="P47" s="206">
        <v>0.48</v>
      </c>
      <c r="Q47" s="206">
        <v>4.59</v>
      </c>
      <c r="R47" s="206">
        <v>0.68</v>
      </c>
      <c r="S47" s="206">
        <v>5.74</v>
      </c>
      <c r="T47" s="206">
        <v>0</v>
      </c>
      <c r="U47" s="206">
        <v>1.91</v>
      </c>
      <c r="V47" s="206">
        <v>0.43</v>
      </c>
      <c r="W47" s="206">
        <v>0.56000000000000005</v>
      </c>
      <c r="X47" s="206">
        <v>2.38</v>
      </c>
      <c r="Y47" s="206">
        <v>0</v>
      </c>
      <c r="Z47" s="206">
        <v>2.25</v>
      </c>
      <c r="AA47" s="206">
        <v>1.3</v>
      </c>
      <c r="AB47" s="206">
        <v>0</v>
      </c>
      <c r="AC47" s="206">
        <v>0.37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15.85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14.77</v>
      </c>
      <c r="D48" s="206">
        <v>2.34</v>
      </c>
      <c r="E48" s="206">
        <v>0</v>
      </c>
      <c r="F48" s="206">
        <v>6.19</v>
      </c>
      <c r="G48" s="206">
        <v>9.67</v>
      </c>
      <c r="H48" s="206">
        <v>0</v>
      </c>
      <c r="I48" s="206">
        <v>38.54</v>
      </c>
      <c r="J48" s="206">
        <v>0.98</v>
      </c>
      <c r="K48" s="206">
        <v>115.58</v>
      </c>
      <c r="L48" s="206">
        <v>9.44</v>
      </c>
      <c r="M48" s="206">
        <v>2.31</v>
      </c>
      <c r="N48" s="206">
        <v>1.89</v>
      </c>
      <c r="O48" s="206">
        <v>1.33</v>
      </c>
      <c r="P48" s="206">
        <v>0.48</v>
      </c>
      <c r="Q48" s="206">
        <v>4.59</v>
      </c>
      <c r="R48" s="206">
        <v>0.68</v>
      </c>
      <c r="S48" s="206">
        <v>5.74</v>
      </c>
      <c r="T48" s="206">
        <v>0</v>
      </c>
      <c r="U48" s="206">
        <v>1.91</v>
      </c>
      <c r="V48" s="206">
        <v>0.43</v>
      </c>
      <c r="W48" s="206">
        <v>0.56000000000000005</v>
      </c>
      <c r="X48" s="206">
        <v>2.38</v>
      </c>
      <c r="Y48" s="206">
        <v>0</v>
      </c>
      <c r="Z48" s="206">
        <v>2.25</v>
      </c>
      <c r="AA48" s="206">
        <v>1.3</v>
      </c>
      <c r="AB48" s="206">
        <v>0</v>
      </c>
      <c r="AC48" s="206">
        <v>0.37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15.85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14.77</v>
      </c>
      <c r="D49" s="206">
        <v>2.34</v>
      </c>
      <c r="E49" s="206">
        <v>0</v>
      </c>
      <c r="F49" s="206">
        <v>6.19</v>
      </c>
      <c r="G49" s="206">
        <v>9.67</v>
      </c>
      <c r="H49" s="206">
        <v>0</v>
      </c>
      <c r="I49" s="206">
        <v>38.54</v>
      </c>
      <c r="J49" s="206">
        <v>0.98</v>
      </c>
      <c r="K49" s="206">
        <v>115.58</v>
      </c>
      <c r="L49" s="206">
        <v>9.44</v>
      </c>
      <c r="M49" s="206">
        <v>2.31</v>
      </c>
      <c r="N49" s="206">
        <v>1.89</v>
      </c>
      <c r="O49" s="206">
        <v>1.33</v>
      </c>
      <c r="P49" s="206">
        <v>0.48</v>
      </c>
      <c r="Q49" s="206">
        <v>4.53</v>
      </c>
      <c r="R49" s="206">
        <v>0.68</v>
      </c>
      <c r="S49" s="206">
        <v>5.59</v>
      </c>
      <c r="T49" s="206">
        <v>0</v>
      </c>
      <c r="U49" s="206">
        <v>1.91</v>
      </c>
      <c r="V49" s="206">
        <v>0.43</v>
      </c>
      <c r="W49" s="206">
        <v>0.56000000000000005</v>
      </c>
      <c r="X49" s="206">
        <v>2.38</v>
      </c>
      <c r="Y49" s="206">
        <v>0</v>
      </c>
      <c r="Z49" s="206">
        <v>2.25</v>
      </c>
      <c r="AA49" s="206">
        <v>1.3</v>
      </c>
      <c r="AB49" s="206">
        <v>0</v>
      </c>
      <c r="AC49" s="206">
        <v>0.37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15.85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14.77</v>
      </c>
      <c r="D50" s="206">
        <v>2.34</v>
      </c>
      <c r="E50" s="206">
        <v>0</v>
      </c>
      <c r="F50" s="206">
        <v>6.19</v>
      </c>
      <c r="G50" s="206">
        <v>9.67</v>
      </c>
      <c r="H50" s="206">
        <v>0</v>
      </c>
      <c r="I50" s="206">
        <v>38.54</v>
      </c>
      <c r="J50" s="206">
        <v>0.98</v>
      </c>
      <c r="K50" s="206">
        <v>115.58</v>
      </c>
      <c r="L50" s="206">
        <v>9.44</v>
      </c>
      <c r="M50" s="206">
        <v>2.31</v>
      </c>
      <c r="N50" s="206">
        <v>1.89</v>
      </c>
      <c r="O50" s="206">
        <v>1.33</v>
      </c>
      <c r="P50" s="206">
        <v>0.48</v>
      </c>
      <c r="Q50" s="206">
        <v>4.53</v>
      </c>
      <c r="R50" s="206">
        <v>0.68</v>
      </c>
      <c r="S50" s="206">
        <v>5.59</v>
      </c>
      <c r="T50" s="206">
        <v>0</v>
      </c>
      <c r="U50" s="206">
        <v>1.91</v>
      </c>
      <c r="V50" s="206">
        <v>0.43</v>
      </c>
      <c r="W50" s="206">
        <v>0.56000000000000005</v>
      </c>
      <c r="X50" s="206">
        <v>2.38</v>
      </c>
      <c r="Y50" s="206">
        <v>0</v>
      </c>
      <c r="Z50" s="206">
        <v>2.25</v>
      </c>
      <c r="AA50" s="206">
        <v>1.3</v>
      </c>
      <c r="AB50" s="206">
        <v>0</v>
      </c>
      <c r="AC50" s="206">
        <v>0.37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15.85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14.77</v>
      </c>
      <c r="D51" s="206">
        <v>2.34</v>
      </c>
      <c r="E51" s="206">
        <v>0</v>
      </c>
      <c r="F51" s="206">
        <v>6.19</v>
      </c>
      <c r="G51" s="206">
        <v>9.67</v>
      </c>
      <c r="H51" s="206">
        <v>0</v>
      </c>
      <c r="I51" s="206">
        <v>38.54</v>
      </c>
      <c r="J51" s="206">
        <v>0.98</v>
      </c>
      <c r="K51" s="206">
        <v>115.58</v>
      </c>
      <c r="L51" s="206">
        <v>9.44</v>
      </c>
      <c r="M51" s="206">
        <v>2.31</v>
      </c>
      <c r="N51" s="206">
        <v>1.89</v>
      </c>
      <c r="O51" s="206">
        <v>1.33</v>
      </c>
      <c r="P51" s="206">
        <v>0.48</v>
      </c>
      <c r="Q51" s="206">
        <v>4.53</v>
      </c>
      <c r="R51" s="206">
        <v>0.68</v>
      </c>
      <c r="S51" s="206">
        <v>5.61</v>
      </c>
      <c r="T51" s="206">
        <v>0</v>
      </c>
      <c r="U51" s="206">
        <v>1.91</v>
      </c>
      <c r="V51" s="206">
        <v>0.43</v>
      </c>
      <c r="W51" s="206">
        <v>0.56000000000000005</v>
      </c>
      <c r="X51" s="206">
        <v>2.38</v>
      </c>
      <c r="Y51" s="206">
        <v>0</v>
      </c>
      <c r="Z51" s="206">
        <v>2.25</v>
      </c>
      <c r="AA51" s="206">
        <v>1.3</v>
      </c>
      <c r="AB51" s="206">
        <v>0</v>
      </c>
      <c r="AC51" s="206">
        <v>0.37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15.85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14.77</v>
      </c>
      <c r="D52" s="206">
        <v>2.34</v>
      </c>
      <c r="E52" s="206">
        <v>0</v>
      </c>
      <c r="F52" s="206">
        <v>6.19</v>
      </c>
      <c r="G52" s="206">
        <v>9.67</v>
      </c>
      <c r="H52" s="206">
        <v>0</v>
      </c>
      <c r="I52" s="206">
        <v>38.54</v>
      </c>
      <c r="J52" s="206">
        <v>0.98</v>
      </c>
      <c r="K52" s="206">
        <v>115.58</v>
      </c>
      <c r="L52" s="206">
        <v>9.44</v>
      </c>
      <c r="M52" s="206">
        <v>2.31</v>
      </c>
      <c r="N52" s="206">
        <v>1.89</v>
      </c>
      <c r="O52" s="206">
        <v>1.33</v>
      </c>
      <c r="P52" s="206">
        <v>0.48</v>
      </c>
      <c r="Q52" s="206">
        <v>4.53</v>
      </c>
      <c r="R52" s="206">
        <v>0.68</v>
      </c>
      <c r="S52" s="206">
        <v>5.61</v>
      </c>
      <c r="T52" s="206">
        <v>0</v>
      </c>
      <c r="U52" s="206">
        <v>1.91</v>
      </c>
      <c r="V52" s="206">
        <v>0.43</v>
      </c>
      <c r="W52" s="206">
        <v>0.56000000000000005</v>
      </c>
      <c r="X52" s="206">
        <v>2.38</v>
      </c>
      <c r="Y52" s="206">
        <v>0</v>
      </c>
      <c r="Z52" s="206">
        <v>2.25</v>
      </c>
      <c r="AA52" s="206">
        <v>1.3</v>
      </c>
      <c r="AB52" s="206">
        <v>0</v>
      </c>
      <c r="AC52" s="206">
        <v>0.37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15.85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14.77</v>
      </c>
      <c r="D53" s="206">
        <v>2.34</v>
      </c>
      <c r="E53" s="206">
        <v>0</v>
      </c>
      <c r="F53" s="206">
        <v>6.19</v>
      </c>
      <c r="G53" s="206">
        <v>9.67</v>
      </c>
      <c r="H53" s="206">
        <v>0</v>
      </c>
      <c r="I53" s="206">
        <v>38.54</v>
      </c>
      <c r="J53" s="206">
        <v>0.98</v>
      </c>
      <c r="K53" s="206">
        <v>115.58</v>
      </c>
      <c r="L53" s="206">
        <v>9.44</v>
      </c>
      <c r="M53" s="206">
        <v>2.31</v>
      </c>
      <c r="N53" s="206">
        <v>1.89</v>
      </c>
      <c r="O53" s="206">
        <v>1.33</v>
      </c>
      <c r="P53" s="206">
        <v>0.48</v>
      </c>
      <c r="Q53" s="206">
        <v>4.53</v>
      </c>
      <c r="R53" s="206">
        <v>0.68</v>
      </c>
      <c r="S53" s="206">
        <v>5.61</v>
      </c>
      <c r="T53" s="206">
        <v>0</v>
      </c>
      <c r="U53" s="206">
        <v>1.91</v>
      </c>
      <c r="V53" s="206">
        <v>0.43</v>
      </c>
      <c r="W53" s="206">
        <v>0.56000000000000005</v>
      </c>
      <c r="X53" s="206">
        <v>2.39</v>
      </c>
      <c r="Y53" s="206">
        <v>0</v>
      </c>
      <c r="Z53" s="206">
        <v>2.25</v>
      </c>
      <c r="AA53" s="206">
        <v>1.3</v>
      </c>
      <c r="AB53" s="206">
        <v>0</v>
      </c>
      <c r="AC53" s="206">
        <v>0.37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15.85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14.77</v>
      </c>
      <c r="D54" s="206">
        <v>2.34</v>
      </c>
      <c r="E54" s="206">
        <v>0</v>
      </c>
      <c r="F54" s="206">
        <v>6.19</v>
      </c>
      <c r="G54" s="206">
        <v>9.67</v>
      </c>
      <c r="H54" s="206">
        <v>0</v>
      </c>
      <c r="I54" s="206">
        <v>38.54</v>
      </c>
      <c r="J54" s="206">
        <v>0.98</v>
      </c>
      <c r="K54" s="206">
        <v>115.58</v>
      </c>
      <c r="L54" s="206">
        <v>9.44</v>
      </c>
      <c r="M54" s="206">
        <v>2.31</v>
      </c>
      <c r="N54" s="206">
        <v>1.89</v>
      </c>
      <c r="O54" s="206">
        <v>1.33</v>
      </c>
      <c r="P54" s="206">
        <v>0.48</v>
      </c>
      <c r="Q54" s="206">
        <v>4.53</v>
      </c>
      <c r="R54" s="206">
        <v>0.68</v>
      </c>
      <c r="S54" s="206">
        <v>5.61</v>
      </c>
      <c r="T54" s="206">
        <v>0</v>
      </c>
      <c r="U54" s="206">
        <v>1.91</v>
      </c>
      <c r="V54" s="206">
        <v>0.43</v>
      </c>
      <c r="W54" s="206">
        <v>0.56000000000000005</v>
      </c>
      <c r="X54" s="206">
        <v>2.39</v>
      </c>
      <c r="Y54" s="206">
        <v>0</v>
      </c>
      <c r="Z54" s="206">
        <v>2.25</v>
      </c>
      <c r="AA54" s="206">
        <v>1.3</v>
      </c>
      <c r="AB54" s="206">
        <v>0</v>
      </c>
      <c r="AC54" s="206">
        <v>0.37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15.85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14.77</v>
      </c>
      <c r="D55" s="206">
        <v>2.34</v>
      </c>
      <c r="E55" s="206">
        <v>0</v>
      </c>
      <c r="F55" s="206">
        <v>6.19</v>
      </c>
      <c r="G55" s="206">
        <v>9.67</v>
      </c>
      <c r="H55" s="206">
        <v>0</v>
      </c>
      <c r="I55" s="206">
        <v>38.54</v>
      </c>
      <c r="J55" s="206">
        <v>0.98</v>
      </c>
      <c r="K55" s="206">
        <v>87.02</v>
      </c>
      <c r="L55" s="206">
        <v>2.69</v>
      </c>
      <c r="M55" s="206">
        <v>2.31</v>
      </c>
      <c r="N55" s="206">
        <v>1.89</v>
      </c>
      <c r="O55" s="206">
        <v>1.33</v>
      </c>
      <c r="P55" s="206">
        <v>0.48</v>
      </c>
      <c r="Q55" s="206">
        <v>0.34</v>
      </c>
      <c r="R55" s="206">
        <v>0.68</v>
      </c>
      <c r="S55" s="206">
        <v>0.42</v>
      </c>
      <c r="T55" s="206">
        <v>0</v>
      </c>
      <c r="U55" s="206">
        <v>1.91</v>
      </c>
      <c r="V55" s="206">
        <v>0.43</v>
      </c>
      <c r="W55" s="206">
        <v>0.56000000000000005</v>
      </c>
      <c r="X55" s="206">
        <v>2.38</v>
      </c>
      <c r="Y55" s="206">
        <v>0</v>
      </c>
      <c r="Z55" s="206">
        <v>2.25</v>
      </c>
      <c r="AA55" s="206">
        <v>1.3</v>
      </c>
      <c r="AB55" s="206">
        <v>0</v>
      </c>
      <c r="AC55" s="206">
        <v>0.37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15.85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14.77</v>
      </c>
      <c r="D56" s="206">
        <v>2.34</v>
      </c>
      <c r="E56" s="206">
        <v>0</v>
      </c>
      <c r="F56" s="206">
        <v>6.19</v>
      </c>
      <c r="G56" s="206">
        <v>9.67</v>
      </c>
      <c r="H56" s="206">
        <v>0</v>
      </c>
      <c r="I56" s="206">
        <v>38.54</v>
      </c>
      <c r="J56" s="206">
        <v>0.98</v>
      </c>
      <c r="K56" s="206">
        <v>79.319999999999993</v>
      </c>
      <c r="L56" s="206">
        <v>2.69</v>
      </c>
      <c r="M56" s="206">
        <v>2.31</v>
      </c>
      <c r="N56" s="206">
        <v>1.89</v>
      </c>
      <c r="O56" s="206">
        <v>1.33</v>
      </c>
      <c r="P56" s="206">
        <v>0.48</v>
      </c>
      <c r="Q56" s="206">
        <v>0.34</v>
      </c>
      <c r="R56" s="206">
        <v>0.68</v>
      </c>
      <c r="S56" s="206">
        <v>0.42</v>
      </c>
      <c r="T56" s="206">
        <v>0</v>
      </c>
      <c r="U56" s="206">
        <v>1.91</v>
      </c>
      <c r="V56" s="206">
        <v>0.43</v>
      </c>
      <c r="W56" s="206">
        <v>0.56000000000000005</v>
      </c>
      <c r="X56" s="206">
        <v>2.38</v>
      </c>
      <c r="Y56" s="206">
        <v>0</v>
      </c>
      <c r="Z56" s="206">
        <v>2.25</v>
      </c>
      <c r="AA56" s="206">
        <v>1.3</v>
      </c>
      <c r="AB56" s="206">
        <v>0</v>
      </c>
      <c r="AC56" s="206">
        <v>0.37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15.85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14.77</v>
      </c>
      <c r="D57" s="206">
        <v>2.34</v>
      </c>
      <c r="E57" s="206">
        <v>0</v>
      </c>
      <c r="F57" s="206">
        <v>6.19</v>
      </c>
      <c r="G57" s="206">
        <v>9.67</v>
      </c>
      <c r="H57" s="206">
        <v>0</v>
      </c>
      <c r="I57" s="206">
        <v>38.54</v>
      </c>
      <c r="J57" s="206">
        <v>0.98</v>
      </c>
      <c r="K57" s="206">
        <v>57.16</v>
      </c>
      <c r="L57" s="206">
        <v>2.7</v>
      </c>
      <c r="M57" s="206">
        <v>2.31</v>
      </c>
      <c r="N57" s="206">
        <v>1.89</v>
      </c>
      <c r="O57" s="206">
        <v>1.33</v>
      </c>
      <c r="P57" s="206">
        <v>0.48</v>
      </c>
      <c r="Q57" s="206">
        <v>0.34</v>
      </c>
      <c r="R57" s="206">
        <v>0.68</v>
      </c>
      <c r="S57" s="206">
        <v>0.42</v>
      </c>
      <c r="T57" s="206">
        <v>0</v>
      </c>
      <c r="U57" s="206">
        <v>1.91</v>
      </c>
      <c r="V57" s="206">
        <v>0.43</v>
      </c>
      <c r="W57" s="206">
        <v>0.56000000000000005</v>
      </c>
      <c r="X57" s="206">
        <v>2.39</v>
      </c>
      <c r="Y57" s="206">
        <v>0</v>
      </c>
      <c r="Z57" s="206">
        <v>2.25</v>
      </c>
      <c r="AA57" s="206">
        <v>1.3</v>
      </c>
      <c r="AB57" s="206">
        <v>0</v>
      </c>
      <c r="AC57" s="206">
        <v>0.37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15.85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14.77</v>
      </c>
      <c r="D58" s="206">
        <v>2.34</v>
      </c>
      <c r="E58" s="206">
        <v>0</v>
      </c>
      <c r="F58" s="206">
        <v>6.19</v>
      </c>
      <c r="G58" s="206">
        <v>9.67</v>
      </c>
      <c r="H58" s="206">
        <v>0</v>
      </c>
      <c r="I58" s="206">
        <v>38.54</v>
      </c>
      <c r="J58" s="206">
        <v>0.98</v>
      </c>
      <c r="K58" s="206">
        <v>70.709999999999994</v>
      </c>
      <c r="L58" s="206">
        <v>2.7</v>
      </c>
      <c r="M58" s="206">
        <v>2.31</v>
      </c>
      <c r="N58" s="206">
        <v>1.89</v>
      </c>
      <c r="O58" s="206">
        <v>1.33</v>
      </c>
      <c r="P58" s="206">
        <v>0.48</v>
      </c>
      <c r="Q58" s="206">
        <v>0.34</v>
      </c>
      <c r="R58" s="206">
        <v>0.68</v>
      </c>
      <c r="S58" s="206">
        <v>0.42</v>
      </c>
      <c r="T58" s="206">
        <v>0</v>
      </c>
      <c r="U58" s="206">
        <v>1.91</v>
      </c>
      <c r="V58" s="206">
        <v>0.43</v>
      </c>
      <c r="W58" s="206">
        <v>0.56000000000000005</v>
      </c>
      <c r="X58" s="206">
        <v>2.39</v>
      </c>
      <c r="Y58" s="206">
        <v>0</v>
      </c>
      <c r="Z58" s="206">
        <v>2.25</v>
      </c>
      <c r="AA58" s="206">
        <v>1.3</v>
      </c>
      <c r="AB58" s="206">
        <v>0</v>
      </c>
      <c r="AC58" s="206">
        <v>0.37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15.85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14.77</v>
      </c>
      <c r="D59" s="206">
        <v>2.34</v>
      </c>
      <c r="E59" s="206">
        <v>0</v>
      </c>
      <c r="F59" s="206">
        <v>6.19</v>
      </c>
      <c r="G59" s="206">
        <v>9.67</v>
      </c>
      <c r="H59" s="206">
        <v>0</v>
      </c>
      <c r="I59" s="206">
        <v>38.54</v>
      </c>
      <c r="J59" s="206">
        <v>0.98</v>
      </c>
      <c r="K59" s="206">
        <v>86.06</v>
      </c>
      <c r="L59" s="206">
        <v>2.7</v>
      </c>
      <c r="M59" s="206">
        <v>2.31</v>
      </c>
      <c r="N59" s="206">
        <v>1.89</v>
      </c>
      <c r="O59" s="206">
        <v>1.33</v>
      </c>
      <c r="P59" s="206">
        <v>0.48</v>
      </c>
      <c r="Q59" s="206">
        <v>0.34</v>
      </c>
      <c r="R59" s="206">
        <v>0.68</v>
      </c>
      <c r="S59" s="206">
        <v>0.42</v>
      </c>
      <c r="T59" s="206">
        <v>0</v>
      </c>
      <c r="U59" s="206">
        <v>1.91</v>
      </c>
      <c r="V59" s="206">
        <v>0.43</v>
      </c>
      <c r="W59" s="206">
        <v>0.56000000000000005</v>
      </c>
      <c r="X59" s="206">
        <v>2.39</v>
      </c>
      <c r="Y59" s="206">
        <v>0</v>
      </c>
      <c r="Z59" s="206">
        <v>2.25</v>
      </c>
      <c r="AA59" s="206">
        <v>1.3</v>
      </c>
      <c r="AB59" s="206">
        <v>0</v>
      </c>
      <c r="AC59" s="206">
        <v>0.37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15.85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14.77</v>
      </c>
      <c r="D60" s="206">
        <v>2.34</v>
      </c>
      <c r="E60" s="206">
        <v>0</v>
      </c>
      <c r="F60" s="206">
        <v>6.19</v>
      </c>
      <c r="G60" s="206">
        <v>9.67</v>
      </c>
      <c r="H60" s="206">
        <v>0</v>
      </c>
      <c r="I60" s="206">
        <v>38.54</v>
      </c>
      <c r="J60" s="206">
        <v>0.98</v>
      </c>
      <c r="K60" s="206">
        <v>92.8</v>
      </c>
      <c r="L60" s="206">
        <v>2.7</v>
      </c>
      <c r="M60" s="206">
        <v>2.31</v>
      </c>
      <c r="N60" s="206">
        <v>1.89</v>
      </c>
      <c r="O60" s="206">
        <v>1.33</v>
      </c>
      <c r="P60" s="206">
        <v>0.48</v>
      </c>
      <c r="Q60" s="206">
        <v>0.34</v>
      </c>
      <c r="R60" s="206">
        <v>0.68</v>
      </c>
      <c r="S60" s="206">
        <v>0.42</v>
      </c>
      <c r="T60" s="206">
        <v>0</v>
      </c>
      <c r="U60" s="206">
        <v>1.91</v>
      </c>
      <c r="V60" s="206">
        <v>0.43</v>
      </c>
      <c r="W60" s="206">
        <v>0.56000000000000005</v>
      </c>
      <c r="X60" s="206">
        <v>2.39</v>
      </c>
      <c r="Y60" s="206">
        <v>0</v>
      </c>
      <c r="Z60" s="206">
        <v>2.25</v>
      </c>
      <c r="AA60" s="206">
        <v>1.3</v>
      </c>
      <c r="AB60" s="206">
        <v>0</v>
      </c>
      <c r="AC60" s="206">
        <v>0.37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15.85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14.77</v>
      </c>
      <c r="D61" s="206">
        <v>2.34</v>
      </c>
      <c r="E61" s="206">
        <v>0</v>
      </c>
      <c r="F61" s="206">
        <v>6.19</v>
      </c>
      <c r="G61" s="206">
        <v>9.67</v>
      </c>
      <c r="H61" s="206">
        <v>0</v>
      </c>
      <c r="I61" s="206">
        <v>38.54</v>
      </c>
      <c r="J61" s="206">
        <v>0.98</v>
      </c>
      <c r="K61" s="206">
        <v>95.69</v>
      </c>
      <c r="L61" s="206">
        <v>2.7</v>
      </c>
      <c r="M61" s="206">
        <v>2.31</v>
      </c>
      <c r="N61" s="206">
        <v>1.89</v>
      </c>
      <c r="O61" s="206">
        <v>1.33</v>
      </c>
      <c r="P61" s="206">
        <v>0.48</v>
      </c>
      <c r="Q61" s="206">
        <v>0.34</v>
      </c>
      <c r="R61" s="206">
        <v>0.68</v>
      </c>
      <c r="S61" s="206">
        <v>0.42</v>
      </c>
      <c r="T61" s="206">
        <v>0</v>
      </c>
      <c r="U61" s="206">
        <v>1.91</v>
      </c>
      <c r="V61" s="206">
        <v>0.43</v>
      </c>
      <c r="W61" s="206">
        <v>0.56000000000000005</v>
      </c>
      <c r="X61" s="206">
        <v>2.39</v>
      </c>
      <c r="Y61" s="206">
        <v>0</v>
      </c>
      <c r="Z61" s="206">
        <v>2.25</v>
      </c>
      <c r="AA61" s="206">
        <v>1.3</v>
      </c>
      <c r="AB61" s="206">
        <v>0</v>
      </c>
      <c r="AC61" s="206">
        <v>0.37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15.85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14.77</v>
      </c>
      <c r="D62" s="206">
        <v>2.34</v>
      </c>
      <c r="E62" s="206">
        <v>0</v>
      </c>
      <c r="F62" s="206">
        <v>6.19</v>
      </c>
      <c r="G62" s="206">
        <v>9.67</v>
      </c>
      <c r="H62" s="206">
        <v>0</v>
      </c>
      <c r="I62" s="206">
        <v>38.54</v>
      </c>
      <c r="J62" s="206">
        <v>0.98</v>
      </c>
      <c r="K62" s="206">
        <v>115.58</v>
      </c>
      <c r="L62" s="206">
        <v>2.7</v>
      </c>
      <c r="M62" s="206">
        <v>2.31</v>
      </c>
      <c r="N62" s="206">
        <v>1.89</v>
      </c>
      <c r="O62" s="206">
        <v>1.33</v>
      </c>
      <c r="P62" s="206">
        <v>0.48</v>
      </c>
      <c r="Q62" s="206">
        <v>0.34</v>
      </c>
      <c r="R62" s="206">
        <v>0.68</v>
      </c>
      <c r="S62" s="206">
        <v>0.42</v>
      </c>
      <c r="T62" s="206">
        <v>0</v>
      </c>
      <c r="U62" s="206">
        <v>1.91</v>
      </c>
      <c r="V62" s="206">
        <v>0.43</v>
      </c>
      <c r="W62" s="206">
        <v>0.56000000000000005</v>
      </c>
      <c r="X62" s="206">
        <v>2.39</v>
      </c>
      <c r="Y62" s="206">
        <v>0</v>
      </c>
      <c r="Z62" s="206">
        <v>2.25</v>
      </c>
      <c r="AA62" s="206">
        <v>1.3</v>
      </c>
      <c r="AB62" s="206">
        <v>0</v>
      </c>
      <c r="AC62" s="206">
        <v>0.37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15.85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14.77</v>
      </c>
      <c r="D63" s="206">
        <v>2.34</v>
      </c>
      <c r="E63" s="206">
        <v>0</v>
      </c>
      <c r="F63" s="206">
        <v>6.19</v>
      </c>
      <c r="G63" s="206">
        <v>9.67</v>
      </c>
      <c r="H63" s="206">
        <v>0</v>
      </c>
      <c r="I63" s="206">
        <v>38.54</v>
      </c>
      <c r="J63" s="206">
        <v>0.98</v>
      </c>
      <c r="K63" s="206">
        <v>82.21</v>
      </c>
      <c r="L63" s="206">
        <v>2.7</v>
      </c>
      <c r="M63" s="206">
        <v>2.31</v>
      </c>
      <c r="N63" s="206">
        <v>1.89</v>
      </c>
      <c r="O63" s="206">
        <v>1.33</v>
      </c>
      <c r="P63" s="206">
        <v>0.48</v>
      </c>
      <c r="Q63" s="206">
        <v>0.34</v>
      </c>
      <c r="R63" s="206">
        <v>0.68</v>
      </c>
      <c r="S63" s="206">
        <v>0.42</v>
      </c>
      <c r="T63" s="206">
        <v>0</v>
      </c>
      <c r="U63" s="206">
        <v>1.91</v>
      </c>
      <c r="V63" s="206">
        <v>1.51</v>
      </c>
      <c r="W63" s="206">
        <v>0.56000000000000005</v>
      </c>
      <c r="X63" s="206">
        <v>2.38</v>
      </c>
      <c r="Y63" s="206">
        <v>0</v>
      </c>
      <c r="Z63" s="206">
        <v>2.25</v>
      </c>
      <c r="AA63" s="206">
        <v>1.3</v>
      </c>
      <c r="AB63" s="206">
        <v>0</v>
      </c>
      <c r="AC63" s="206">
        <v>0.37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15.85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14.77</v>
      </c>
      <c r="D64" s="206">
        <v>2.34</v>
      </c>
      <c r="E64" s="206">
        <v>0</v>
      </c>
      <c r="F64" s="206">
        <v>6.19</v>
      </c>
      <c r="G64" s="206">
        <v>9.67</v>
      </c>
      <c r="H64" s="206">
        <v>0</v>
      </c>
      <c r="I64" s="206">
        <v>38.54</v>
      </c>
      <c r="J64" s="206">
        <v>0.98</v>
      </c>
      <c r="K64" s="206">
        <v>82.21</v>
      </c>
      <c r="L64" s="206">
        <v>2.7</v>
      </c>
      <c r="M64" s="206">
        <v>2.31</v>
      </c>
      <c r="N64" s="206">
        <v>1.89</v>
      </c>
      <c r="O64" s="206">
        <v>1.33</v>
      </c>
      <c r="P64" s="206">
        <v>0.48</v>
      </c>
      <c r="Q64" s="206">
        <v>0.34</v>
      </c>
      <c r="R64" s="206">
        <v>0.68</v>
      </c>
      <c r="S64" s="206">
        <v>0.42</v>
      </c>
      <c r="T64" s="206">
        <v>0</v>
      </c>
      <c r="U64" s="206">
        <v>1.91</v>
      </c>
      <c r="V64" s="206">
        <v>0.43</v>
      </c>
      <c r="W64" s="206">
        <v>0.56000000000000005</v>
      </c>
      <c r="X64" s="206">
        <v>2.38</v>
      </c>
      <c r="Y64" s="206">
        <v>0</v>
      </c>
      <c r="Z64" s="206">
        <v>2.25</v>
      </c>
      <c r="AA64" s="206">
        <v>1.3</v>
      </c>
      <c r="AB64" s="206">
        <v>0</v>
      </c>
      <c r="AC64" s="206">
        <v>0.37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15.85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14.77</v>
      </c>
      <c r="D65" s="206">
        <v>2.34</v>
      </c>
      <c r="E65" s="206">
        <v>0</v>
      </c>
      <c r="F65" s="206">
        <v>6.19</v>
      </c>
      <c r="G65" s="206">
        <v>9.67</v>
      </c>
      <c r="H65" s="206">
        <v>0</v>
      </c>
      <c r="I65" s="206">
        <v>38.54</v>
      </c>
      <c r="J65" s="206">
        <v>0.98</v>
      </c>
      <c r="K65" s="206">
        <v>82.21</v>
      </c>
      <c r="L65" s="206">
        <v>2.7</v>
      </c>
      <c r="M65" s="206">
        <v>2.31</v>
      </c>
      <c r="N65" s="206">
        <v>1.89</v>
      </c>
      <c r="O65" s="206">
        <v>1.33</v>
      </c>
      <c r="P65" s="206">
        <v>0.48</v>
      </c>
      <c r="Q65" s="206">
        <v>0.35</v>
      </c>
      <c r="R65" s="206">
        <v>0.68</v>
      </c>
      <c r="S65" s="206">
        <v>0.42</v>
      </c>
      <c r="T65" s="206">
        <v>0</v>
      </c>
      <c r="U65" s="206">
        <v>1.91</v>
      </c>
      <c r="V65" s="206">
        <v>0.43</v>
      </c>
      <c r="W65" s="206">
        <v>0.56000000000000005</v>
      </c>
      <c r="X65" s="206">
        <v>2.38</v>
      </c>
      <c r="Y65" s="206">
        <v>0</v>
      </c>
      <c r="Z65" s="206">
        <v>2.25</v>
      </c>
      <c r="AA65" s="206">
        <v>1.3</v>
      </c>
      <c r="AB65" s="206">
        <v>0</v>
      </c>
      <c r="AC65" s="206">
        <v>0.37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15.85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14.77</v>
      </c>
      <c r="D66" s="206">
        <v>2.34</v>
      </c>
      <c r="E66" s="206">
        <v>0</v>
      </c>
      <c r="F66" s="206">
        <v>6.19</v>
      </c>
      <c r="G66" s="206">
        <v>9.67</v>
      </c>
      <c r="H66" s="206">
        <v>0</v>
      </c>
      <c r="I66" s="206">
        <v>38.54</v>
      </c>
      <c r="J66" s="206">
        <v>0.98</v>
      </c>
      <c r="K66" s="206">
        <v>82.21</v>
      </c>
      <c r="L66" s="206">
        <v>2.7</v>
      </c>
      <c r="M66" s="206">
        <v>2.31</v>
      </c>
      <c r="N66" s="206">
        <v>1.89</v>
      </c>
      <c r="O66" s="206">
        <v>1.33</v>
      </c>
      <c r="P66" s="206">
        <v>0.48</v>
      </c>
      <c r="Q66" s="206">
        <v>0.35</v>
      </c>
      <c r="R66" s="206">
        <v>0.68</v>
      </c>
      <c r="S66" s="206">
        <v>0.42</v>
      </c>
      <c r="T66" s="206">
        <v>0</v>
      </c>
      <c r="U66" s="206">
        <v>1.91</v>
      </c>
      <c r="V66" s="206">
        <v>0.43</v>
      </c>
      <c r="W66" s="206">
        <v>0.56000000000000005</v>
      </c>
      <c r="X66" s="206">
        <v>2.38</v>
      </c>
      <c r="Y66" s="206">
        <v>0</v>
      </c>
      <c r="Z66" s="206">
        <v>2.25</v>
      </c>
      <c r="AA66" s="206">
        <v>1.3</v>
      </c>
      <c r="AB66" s="206">
        <v>0</v>
      </c>
      <c r="AC66" s="206">
        <v>1.2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15.85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14.77</v>
      </c>
      <c r="D67" s="206">
        <v>2.34</v>
      </c>
      <c r="E67" s="206">
        <v>0</v>
      </c>
      <c r="F67" s="206">
        <v>6.19</v>
      </c>
      <c r="G67" s="206">
        <v>9.67</v>
      </c>
      <c r="H67" s="206">
        <v>0</v>
      </c>
      <c r="I67" s="206">
        <v>38.54</v>
      </c>
      <c r="J67" s="206">
        <v>0.98</v>
      </c>
      <c r="K67" s="206">
        <v>82.21</v>
      </c>
      <c r="L67" s="206">
        <v>2.69</v>
      </c>
      <c r="M67" s="206">
        <v>2.31</v>
      </c>
      <c r="N67" s="206">
        <v>1.89</v>
      </c>
      <c r="O67" s="206">
        <v>1.33</v>
      </c>
      <c r="P67" s="206">
        <v>0.48</v>
      </c>
      <c r="Q67" s="206">
        <v>0.35</v>
      </c>
      <c r="R67" s="206">
        <v>0.68</v>
      </c>
      <c r="S67" s="206">
        <v>0.42</v>
      </c>
      <c r="T67" s="206">
        <v>0</v>
      </c>
      <c r="U67" s="206">
        <v>1.91</v>
      </c>
      <c r="V67" s="206">
        <v>0.43</v>
      </c>
      <c r="W67" s="206">
        <v>0.56000000000000005</v>
      </c>
      <c r="X67" s="206">
        <v>2.38</v>
      </c>
      <c r="Y67" s="206">
        <v>0</v>
      </c>
      <c r="Z67" s="206">
        <v>2.25</v>
      </c>
      <c r="AA67" s="206">
        <v>1.3</v>
      </c>
      <c r="AB67" s="206">
        <v>0</v>
      </c>
      <c r="AC67" s="206">
        <v>1.2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15.85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14.77</v>
      </c>
      <c r="D68" s="206">
        <v>2.34</v>
      </c>
      <c r="E68" s="206">
        <v>0</v>
      </c>
      <c r="F68" s="206">
        <v>6.19</v>
      </c>
      <c r="G68" s="206">
        <v>9.67</v>
      </c>
      <c r="H68" s="206">
        <v>0</v>
      </c>
      <c r="I68" s="206">
        <v>38.54</v>
      </c>
      <c r="J68" s="206">
        <v>0.98</v>
      </c>
      <c r="K68" s="206">
        <v>105.64</v>
      </c>
      <c r="L68" s="206">
        <v>2.69</v>
      </c>
      <c r="M68" s="206">
        <v>2.31</v>
      </c>
      <c r="N68" s="206">
        <v>1.89</v>
      </c>
      <c r="O68" s="206">
        <v>1.33</v>
      </c>
      <c r="P68" s="206">
        <v>0.48</v>
      </c>
      <c r="Q68" s="206">
        <v>0.35</v>
      </c>
      <c r="R68" s="206">
        <v>0.68</v>
      </c>
      <c r="S68" s="206">
        <v>0.42</v>
      </c>
      <c r="T68" s="206">
        <v>0</v>
      </c>
      <c r="U68" s="206">
        <v>1.91</v>
      </c>
      <c r="V68" s="206">
        <v>0.43</v>
      </c>
      <c r="W68" s="206">
        <v>0.56000000000000005</v>
      </c>
      <c r="X68" s="206">
        <v>2.38</v>
      </c>
      <c r="Y68" s="206">
        <v>0</v>
      </c>
      <c r="Z68" s="206">
        <v>2.25</v>
      </c>
      <c r="AA68" s="206">
        <v>1.29</v>
      </c>
      <c r="AB68" s="206">
        <v>0</v>
      </c>
      <c r="AC68" s="206">
        <v>1.2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15.85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14.77</v>
      </c>
      <c r="D69" s="206">
        <v>2.34</v>
      </c>
      <c r="E69" s="206">
        <v>0</v>
      </c>
      <c r="F69" s="206">
        <v>6.19</v>
      </c>
      <c r="G69" s="206">
        <v>9.67</v>
      </c>
      <c r="H69" s="206">
        <v>0</v>
      </c>
      <c r="I69" s="206">
        <v>38.54</v>
      </c>
      <c r="J69" s="206">
        <v>0.98</v>
      </c>
      <c r="K69" s="206">
        <v>106.29</v>
      </c>
      <c r="L69" s="206">
        <v>2.7</v>
      </c>
      <c r="M69" s="206">
        <v>2.31</v>
      </c>
      <c r="N69" s="206">
        <v>1.89</v>
      </c>
      <c r="O69" s="206">
        <v>1.33</v>
      </c>
      <c r="P69" s="206">
        <v>0.52</v>
      </c>
      <c r="Q69" s="206">
        <v>0.35</v>
      </c>
      <c r="R69" s="206">
        <v>0.67</v>
      </c>
      <c r="S69" s="206">
        <v>0.42</v>
      </c>
      <c r="T69" s="206">
        <v>0</v>
      </c>
      <c r="U69" s="206">
        <v>1.91</v>
      </c>
      <c r="V69" s="206">
        <v>0.43</v>
      </c>
      <c r="W69" s="206">
        <v>0.56000000000000005</v>
      </c>
      <c r="X69" s="206">
        <v>2.38</v>
      </c>
      <c r="Y69" s="206">
        <v>0</v>
      </c>
      <c r="Z69" s="206">
        <v>2.25</v>
      </c>
      <c r="AA69" s="206">
        <v>1.29</v>
      </c>
      <c r="AB69" s="206">
        <v>0</v>
      </c>
      <c r="AC69" s="206">
        <v>1.2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15.85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14.77</v>
      </c>
      <c r="D70" s="206">
        <v>2.34</v>
      </c>
      <c r="E70" s="206">
        <v>0</v>
      </c>
      <c r="F70" s="206">
        <v>6.19</v>
      </c>
      <c r="G70" s="206">
        <v>9.67</v>
      </c>
      <c r="H70" s="206">
        <v>0</v>
      </c>
      <c r="I70" s="206">
        <v>38.54</v>
      </c>
      <c r="J70" s="206">
        <v>0.98</v>
      </c>
      <c r="K70" s="206">
        <v>106.29</v>
      </c>
      <c r="L70" s="206">
        <v>2.44</v>
      </c>
      <c r="M70" s="206">
        <v>2.31</v>
      </c>
      <c r="N70" s="206">
        <v>1.89</v>
      </c>
      <c r="O70" s="206">
        <v>1.33</v>
      </c>
      <c r="P70" s="206">
        <v>0.52</v>
      </c>
      <c r="Q70" s="206">
        <v>0.35</v>
      </c>
      <c r="R70" s="206">
        <v>0.68</v>
      </c>
      <c r="S70" s="206">
        <v>0.42</v>
      </c>
      <c r="T70" s="206">
        <v>0</v>
      </c>
      <c r="U70" s="206">
        <v>1.91</v>
      </c>
      <c r="V70" s="206">
        <v>0.43</v>
      </c>
      <c r="W70" s="206">
        <v>0.56000000000000005</v>
      </c>
      <c r="X70" s="206">
        <v>2.38</v>
      </c>
      <c r="Y70" s="206">
        <v>0</v>
      </c>
      <c r="Z70" s="206">
        <v>2.25</v>
      </c>
      <c r="AA70" s="206">
        <v>1.29</v>
      </c>
      <c r="AB70" s="206">
        <v>0</v>
      </c>
      <c r="AC70" s="206">
        <v>0.78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15.85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14.77</v>
      </c>
      <c r="D71" s="206">
        <v>2.34</v>
      </c>
      <c r="E71" s="206">
        <v>0</v>
      </c>
      <c r="F71" s="206">
        <v>6.19</v>
      </c>
      <c r="G71" s="206">
        <v>9.67</v>
      </c>
      <c r="H71" s="206">
        <v>0</v>
      </c>
      <c r="I71" s="206">
        <v>38.54</v>
      </c>
      <c r="J71" s="206">
        <v>0.98</v>
      </c>
      <c r="K71" s="206">
        <v>106.29</v>
      </c>
      <c r="L71" s="206">
        <v>2.7</v>
      </c>
      <c r="M71" s="206">
        <v>2.31</v>
      </c>
      <c r="N71" s="206">
        <v>1.89</v>
      </c>
      <c r="O71" s="206">
        <v>1.33</v>
      </c>
      <c r="P71" s="206">
        <v>0.52</v>
      </c>
      <c r="Q71" s="206">
        <v>0.35</v>
      </c>
      <c r="R71" s="206">
        <v>0.68</v>
      </c>
      <c r="S71" s="206">
        <v>0.42</v>
      </c>
      <c r="T71" s="206">
        <v>0</v>
      </c>
      <c r="U71" s="206">
        <v>1.91</v>
      </c>
      <c r="V71" s="206">
        <v>0.43</v>
      </c>
      <c r="W71" s="206">
        <v>0.56000000000000005</v>
      </c>
      <c r="X71" s="206">
        <v>2.38</v>
      </c>
      <c r="Y71" s="206">
        <v>0</v>
      </c>
      <c r="Z71" s="206">
        <v>2.25</v>
      </c>
      <c r="AA71" s="206">
        <v>1.29</v>
      </c>
      <c r="AB71" s="206">
        <v>0</v>
      </c>
      <c r="AC71" s="206">
        <v>0.78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17.649999999999999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14.77</v>
      </c>
      <c r="D72" s="206">
        <v>2.34</v>
      </c>
      <c r="E72" s="206">
        <v>0</v>
      </c>
      <c r="F72" s="206">
        <v>6.19</v>
      </c>
      <c r="G72" s="206">
        <v>9.67</v>
      </c>
      <c r="H72" s="206">
        <v>0</v>
      </c>
      <c r="I72" s="206">
        <v>38.54</v>
      </c>
      <c r="J72" s="206">
        <v>0.98</v>
      </c>
      <c r="K72" s="206">
        <v>106.29</v>
      </c>
      <c r="L72" s="206">
        <v>2.7</v>
      </c>
      <c r="M72" s="206">
        <v>2.31</v>
      </c>
      <c r="N72" s="206">
        <v>1.89</v>
      </c>
      <c r="O72" s="206">
        <v>1.33</v>
      </c>
      <c r="P72" s="206">
        <v>0.52</v>
      </c>
      <c r="Q72" s="206">
        <v>0.35</v>
      </c>
      <c r="R72" s="206">
        <v>0.68</v>
      </c>
      <c r="S72" s="206">
        <v>0.42</v>
      </c>
      <c r="T72" s="206">
        <v>0</v>
      </c>
      <c r="U72" s="206">
        <v>1.91</v>
      </c>
      <c r="V72" s="206">
        <v>0.43</v>
      </c>
      <c r="W72" s="206">
        <v>0.56000000000000005</v>
      </c>
      <c r="X72" s="206">
        <v>2.38</v>
      </c>
      <c r="Y72" s="206">
        <v>0</v>
      </c>
      <c r="Z72" s="206">
        <v>2.25</v>
      </c>
      <c r="AA72" s="206">
        <v>1.29</v>
      </c>
      <c r="AB72" s="206">
        <v>0</v>
      </c>
      <c r="AC72" s="206">
        <v>0.78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22.18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14.77</v>
      </c>
      <c r="D73" s="206">
        <v>2.34</v>
      </c>
      <c r="E73" s="206">
        <v>0</v>
      </c>
      <c r="F73" s="206">
        <v>6.19</v>
      </c>
      <c r="G73" s="206">
        <v>9.67</v>
      </c>
      <c r="H73" s="206">
        <v>0</v>
      </c>
      <c r="I73" s="206">
        <v>38.54</v>
      </c>
      <c r="J73" s="206">
        <v>0.98</v>
      </c>
      <c r="K73" s="206">
        <v>70.430000000000007</v>
      </c>
      <c r="L73" s="206">
        <v>2.7</v>
      </c>
      <c r="M73" s="206">
        <v>2.31</v>
      </c>
      <c r="N73" s="206">
        <v>1.89</v>
      </c>
      <c r="O73" s="206">
        <v>1.33</v>
      </c>
      <c r="P73" s="206">
        <v>0.52</v>
      </c>
      <c r="Q73" s="206">
        <v>0.35</v>
      </c>
      <c r="R73" s="206">
        <v>0.68</v>
      </c>
      <c r="S73" s="206">
        <v>0.42</v>
      </c>
      <c r="T73" s="206">
        <v>0</v>
      </c>
      <c r="U73" s="206">
        <v>1.91</v>
      </c>
      <c r="V73" s="206">
        <v>0.43</v>
      </c>
      <c r="W73" s="206">
        <v>0.56000000000000005</v>
      </c>
      <c r="X73" s="206">
        <v>2.38</v>
      </c>
      <c r="Y73" s="206">
        <v>0</v>
      </c>
      <c r="Z73" s="206">
        <v>2.25</v>
      </c>
      <c r="AA73" s="206">
        <v>1.29</v>
      </c>
      <c r="AB73" s="206">
        <v>0</v>
      </c>
      <c r="AC73" s="206">
        <v>0.78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22.18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14.77</v>
      </c>
      <c r="D74" s="206">
        <v>2.34</v>
      </c>
      <c r="E74" s="206">
        <v>0</v>
      </c>
      <c r="F74" s="206">
        <v>6.19</v>
      </c>
      <c r="G74" s="206">
        <v>9.67</v>
      </c>
      <c r="H74" s="206">
        <v>0</v>
      </c>
      <c r="I74" s="206">
        <v>38.54</v>
      </c>
      <c r="J74" s="206">
        <v>0.98</v>
      </c>
      <c r="K74" s="206">
        <v>58.13</v>
      </c>
      <c r="L74" s="206">
        <v>2.7</v>
      </c>
      <c r="M74" s="206">
        <v>2.31</v>
      </c>
      <c r="N74" s="206">
        <v>1.89</v>
      </c>
      <c r="O74" s="206">
        <v>1.33</v>
      </c>
      <c r="P74" s="206">
        <v>0.52</v>
      </c>
      <c r="Q74" s="206">
        <v>0.35</v>
      </c>
      <c r="R74" s="206">
        <v>0.68</v>
      </c>
      <c r="S74" s="206">
        <v>0.42</v>
      </c>
      <c r="T74" s="206">
        <v>0</v>
      </c>
      <c r="U74" s="206">
        <v>1.91</v>
      </c>
      <c r="V74" s="206">
        <v>0.43</v>
      </c>
      <c r="W74" s="206">
        <v>0.56000000000000005</v>
      </c>
      <c r="X74" s="206">
        <v>2.38</v>
      </c>
      <c r="Y74" s="206">
        <v>0</v>
      </c>
      <c r="Z74" s="206">
        <v>2.25</v>
      </c>
      <c r="AA74" s="206">
        <v>1.29</v>
      </c>
      <c r="AB74" s="206">
        <v>0</v>
      </c>
      <c r="AC74" s="206">
        <v>0.37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22.18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14.77</v>
      </c>
      <c r="D75" s="206">
        <v>2.34</v>
      </c>
      <c r="E75" s="206">
        <v>0</v>
      </c>
      <c r="F75" s="206">
        <v>6.19</v>
      </c>
      <c r="G75" s="206">
        <v>9.67</v>
      </c>
      <c r="H75" s="206">
        <v>0</v>
      </c>
      <c r="I75" s="206">
        <v>38.54</v>
      </c>
      <c r="J75" s="206">
        <v>0.98</v>
      </c>
      <c r="K75" s="206">
        <v>58.13</v>
      </c>
      <c r="L75" s="206">
        <v>2.7</v>
      </c>
      <c r="M75" s="206">
        <v>2.31</v>
      </c>
      <c r="N75" s="206">
        <v>1.89</v>
      </c>
      <c r="O75" s="206">
        <v>1.33</v>
      </c>
      <c r="P75" s="206">
        <v>0.52</v>
      </c>
      <c r="Q75" s="206">
        <v>0.35</v>
      </c>
      <c r="R75" s="206">
        <v>0.68</v>
      </c>
      <c r="S75" s="206">
        <v>0.42</v>
      </c>
      <c r="T75" s="206">
        <v>0</v>
      </c>
      <c r="U75" s="206">
        <v>1.91</v>
      </c>
      <c r="V75" s="206">
        <v>0.43</v>
      </c>
      <c r="W75" s="206">
        <v>0.56000000000000005</v>
      </c>
      <c r="X75" s="206">
        <v>2.38</v>
      </c>
      <c r="Y75" s="206">
        <v>0</v>
      </c>
      <c r="Z75" s="206">
        <v>2.25</v>
      </c>
      <c r="AA75" s="206">
        <v>1.29</v>
      </c>
      <c r="AB75" s="206">
        <v>0</v>
      </c>
      <c r="AC75" s="206">
        <v>0.37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22.18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14.77</v>
      </c>
      <c r="D76" s="206">
        <v>2.34</v>
      </c>
      <c r="E76" s="206">
        <v>0</v>
      </c>
      <c r="F76" s="206">
        <v>6.19</v>
      </c>
      <c r="G76" s="206">
        <v>9.67</v>
      </c>
      <c r="H76" s="206">
        <v>0</v>
      </c>
      <c r="I76" s="206">
        <v>38.54</v>
      </c>
      <c r="J76" s="206">
        <v>0.98</v>
      </c>
      <c r="K76" s="206">
        <v>58.13</v>
      </c>
      <c r="L76" s="206">
        <v>2.7</v>
      </c>
      <c r="M76" s="206">
        <v>2.31</v>
      </c>
      <c r="N76" s="206">
        <v>1.89</v>
      </c>
      <c r="O76" s="206">
        <v>1.33</v>
      </c>
      <c r="P76" s="206">
        <v>0.52</v>
      </c>
      <c r="Q76" s="206">
        <v>0.35</v>
      </c>
      <c r="R76" s="206">
        <v>0.67</v>
      </c>
      <c r="S76" s="206">
        <v>0.42</v>
      </c>
      <c r="T76" s="206">
        <v>0</v>
      </c>
      <c r="U76" s="206">
        <v>1.91</v>
      </c>
      <c r="V76" s="206">
        <v>0.43</v>
      </c>
      <c r="W76" s="206">
        <v>0.56000000000000005</v>
      </c>
      <c r="X76" s="206">
        <v>15.71</v>
      </c>
      <c r="Y76" s="206">
        <v>0</v>
      </c>
      <c r="Z76" s="206">
        <v>2.25</v>
      </c>
      <c r="AA76" s="206">
        <v>1.29</v>
      </c>
      <c r="AB76" s="206">
        <v>0</v>
      </c>
      <c r="AC76" s="206">
        <v>0.37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22.18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14.77</v>
      </c>
      <c r="D77" s="206">
        <v>2.34</v>
      </c>
      <c r="E77" s="206">
        <v>0</v>
      </c>
      <c r="F77" s="206">
        <v>6.19</v>
      </c>
      <c r="G77" s="206">
        <v>9.67</v>
      </c>
      <c r="H77" s="206">
        <v>0</v>
      </c>
      <c r="I77" s="206">
        <v>38.54</v>
      </c>
      <c r="J77" s="206">
        <v>0.98</v>
      </c>
      <c r="K77" s="206">
        <v>58.13</v>
      </c>
      <c r="L77" s="206">
        <v>2.7</v>
      </c>
      <c r="M77" s="206">
        <v>2.31</v>
      </c>
      <c r="N77" s="206">
        <v>1.89</v>
      </c>
      <c r="O77" s="206">
        <v>1.33</v>
      </c>
      <c r="P77" s="206">
        <v>0.52</v>
      </c>
      <c r="Q77" s="206">
        <v>0.35</v>
      </c>
      <c r="R77" s="206">
        <v>0.67</v>
      </c>
      <c r="S77" s="206">
        <v>0.42</v>
      </c>
      <c r="T77" s="206">
        <v>0</v>
      </c>
      <c r="U77" s="206">
        <v>1.91</v>
      </c>
      <c r="V77" s="206">
        <v>0.43</v>
      </c>
      <c r="W77" s="206">
        <v>0.56000000000000005</v>
      </c>
      <c r="X77" s="206">
        <v>6.44</v>
      </c>
      <c r="Y77" s="206">
        <v>0</v>
      </c>
      <c r="Z77" s="206">
        <v>2.25</v>
      </c>
      <c r="AA77" s="206">
        <v>1.29</v>
      </c>
      <c r="AB77" s="206">
        <v>0</v>
      </c>
      <c r="AC77" s="206">
        <v>6.3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14.77</v>
      </c>
      <c r="D78" s="206">
        <v>2.34</v>
      </c>
      <c r="E78" s="206">
        <v>0</v>
      </c>
      <c r="F78" s="206">
        <v>6.19</v>
      </c>
      <c r="G78" s="206">
        <v>9.67</v>
      </c>
      <c r="H78" s="206">
        <v>0</v>
      </c>
      <c r="I78" s="206">
        <v>38.54</v>
      </c>
      <c r="J78" s="206">
        <v>0.98</v>
      </c>
      <c r="K78" s="206">
        <v>58.13</v>
      </c>
      <c r="L78" s="206">
        <v>2.7</v>
      </c>
      <c r="M78" s="206">
        <v>2.31</v>
      </c>
      <c r="N78" s="206">
        <v>1.89</v>
      </c>
      <c r="O78" s="206">
        <v>1.33</v>
      </c>
      <c r="P78" s="206">
        <v>0.52</v>
      </c>
      <c r="Q78" s="206">
        <v>0.35</v>
      </c>
      <c r="R78" s="206">
        <v>0.67</v>
      </c>
      <c r="S78" s="206">
        <v>0.42</v>
      </c>
      <c r="T78" s="206">
        <v>0</v>
      </c>
      <c r="U78" s="206">
        <v>1.91</v>
      </c>
      <c r="V78" s="206">
        <v>0.43</v>
      </c>
      <c r="W78" s="206">
        <v>0.56000000000000005</v>
      </c>
      <c r="X78" s="206">
        <v>2.38</v>
      </c>
      <c r="Y78" s="206">
        <v>0</v>
      </c>
      <c r="Z78" s="206">
        <v>2.25</v>
      </c>
      <c r="AA78" s="206">
        <v>1.29</v>
      </c>
      <c r="AB78" s="206">
        <v>0</v>
      </c>
      <c r="AC78" s="206">
        <v>6.3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14.77</v>
      </c>
      <c r="D79" s="206">
        <v>2.34</v>
      </c>
      <c r="E79" s="206">
        <v>0</v>
      </c>
      <c r="F79" s="206">
        <v>6.19</v>
      </c>
      <c r="G79" s="206">
        <v>9.67</v>
      </c>
      <c r="H79" s="206">
        <v>0</v>
      </c>
      <c r="I79" s="206">
        <v>38.54</v>
      </c>
      <c r="J79" s="206">
        <v>0.98</v>
      </c>
      <c r="K79" s="206">
        <v>58.13</v>
      </c>
      <c r="L79" s="206">
        <v>2.7</v>
      </c>
      <c r="M79" s="206">
        <v>2.31</v>
      </c>
      <c r="N79" s="206">
        <v>1.89</v>
      </c>
      <c r="O79" s="206">
        <v>1.33</v>
      </c>
      <c r="P79" s="206">
        <v>0.52</v>
      </c>
      <c r="Q79" s="206">
        <v>0.35</v>
      </c>
      <c r="R79" s="206">
        <v>0.67</v>
      </c>
      <c r="S79" s="206">
        <v>0.42</v>
      </c>
      <c r="T79" s="206">
        <v>0</v>
      </c>
      <c r="U79" s="206">
        <v>1.91</v>
      </c>
      <c r="V79" s="206">
        <v>0.43</v>
      </c>
      <c r="W79" s="206">
        <v>0.56000000000000005</v>
      </c>
      <c r="X79" s="206">
        <v>2.38</v>
      </c>
      <c r="Y79" s="206">
        <v>0</v>
      </c>
      <c r="Z79" s="206">
        <v>2.25</v>
      </c>
      <c r="AA79" s="206">
        <v>1.29</v>
      </c>
      <c r="AB79" s="206">
        <v>0</v>
      </c>
      <c r="AC79" s="206">
        <v>6.3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-3.11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14.77</v>
      </c>
      <c r="D80" s="206">
        <v>2.34</v>
      </c>
      <c r="E80" s="206">
        <v>0</v>
      </c>
      <c r="F80" s="206">
        <v>6.19</v>
      </c>
      <c r="G80" s="206">
        <v>9.67</v>
      </c>
      <c r="H80" s="206">
        <v>0</v>
      </c>
      <c r="I80" s="206">
        <v>38.54</v>
      </c>
      <c r="J80" s="206">
        <v>0.98</v>
      </c>
      <c r="K80" s="206">
        <v>58.13</v>
      </c>
      <c r="L80" s="206">
        <v>2.7</v>
      </c>
      <c r="M80" s="206">
        <v>2.31</v>
      </c>
      <c r="N80" s="206">
        <v>1.89</v>
      </c>
      <c r="O80" s="206">
        <v>1.33</v>
      </c>
      <c r="P80" s="206">
        <v>0.52</v>
      </c>
      <c r="Q80" s="206">
        <v>0.35</v>
      </c>
      <c r="R80" s="206">
        <v>0.67</v>
      </c>
      <c r="S80" s="206">
        <v>0.42</v>
      </c>
      <c r="T80" s="206">
        <v>0</v>
      </c>
      <c r="U80" s="206">
        <v>1.91</v>
      </c>
      <c r="V80" s="206">
        <v>0.43</v>
      </c>
      <c r="W80" s="206">
        <v>0.56000000000000005</v>
      </c>
      <c r="X80" s="206">
        <v>2.38</v>
      </c>
      <c r="Y80" s="206">
        <v>0</v>
      </c>
      <c r="Z80" s="206">
        <v>2.25</v>
      </c>
      <c r="AA80" s="206">
        <v>1.29</v>
      </c>
      <c r="AB80" s="206">
        <v>0</v>
      </c>
      <c r="AC80" s="206">
        <v>6.3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-3.11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14.77</v>
      </c>
      <c r="D81" s="206">
        <v>2.34</v>
      </c>
      <c r="E81" s="206">
        <v>0</v>
      </c>
      <c r="F81" s="206">
        <v>6.19</v>
      </c>
      <c r="G81" s="206">
        <v>9.67</v>
      </c>
      <c r="H81" s="206">
        <v>0</v>
      </c>
      <c r="I81" s="206">
        <v>38.54</v>
      </c>
      <c r="J81" s="206">
        <v>0.98</v>
      </c>
      <c r="K81" s="206">
        <v>58.13</v>
      </c>
      <c r="L81" s="206">
        <v>2.7</v>
      </c>
      <c r="M81" s="206">
        <v>2.31</v>
      </c>
      <c r="N81" s="206">
        <v>1.89</v>
      </c>
      <c r="O81" s="206">
        <v>1.33</v>
      </c>
      <c r="P81" s="206">
        <v>0.52</v>
      </c>
      <c r="Q81" s="206">
        <v>0.35</v>
      </c>
      <c r="R81" s="206">
        <v>0.67</v>
      </c>
      <c r="S81" s="206">
        <v>0.42</v>
      </c>
      <c r="T81" s="206">
        <v>0</v>
      </c>
      <c r="U81" s="206">
        <v>1.91</v>
      </c>
      <c r="V81" s="206">
        <v>0.43</v>
      </c>
      <c r="W81" s="206">
        <v>0.56000000000000005</v>
      </c>
      <c r="X81" s="206">
        <v>2.38</v>
      </c>
      <c r="Y81" s="206">
        <v>0</v>
      </c>
      <c r="Z81" s="206">
        <v>2.25</v>
      </c>
      <c r="AA81" s="206">
        <v>1.29</v>
      </c>
      <c r="AB81" s="206">
        <v>0</v>
      </c>
      <c r="AC81" s="206">
        <v>0.37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-3.11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14.77</v>
      </c>
      <c r="D82" s="206">
        <v>2.34</v>
      </c>
      <c r="E82" s="206">
        <v>0</v>
      </c>
      <c r="F82" s="206">
        <v>6.19</v>
      </c>
      <c r="G82" s="206">
        <v>9.67</v>
      </c>
      <c r="H82" s="206">
        <v>0</v>
      </c>
      <c r="I82" s="206">
        <v>38.54</v>
      </c>
      <c r="J82" s="206">
        <v>0.98</v>
      </c>
      <c r="K82" s="206">
        <v>34.049999999999997</v>
      </c>
      <c r="L82" s="206">
        <v>2.7</v>
      </c>
      <c r="M82" s="206">
        <v>2.31</v>
      </c>
      <c r="N82" s="206">
        <v>1.89</v>
      </c>
      <c r="O82" s="206">
        <v>1.33</v>
      </c>
      <c r="P82" s="206">
        <v>0.52</v>
      </c>
      <c r="Q82" s="206">
        <v>0.35</v>
      </c>
      <c r="R82" s="206">
        <v>0.67</v>
      </c>
      <c r="S82" s="206">
        <v>0.42</v>
      </c>
      <c r="T82" s="206">
        <v>0</v>
      </c>
      <c r="U82" s="206">
        <v>1.91</v>
      </c>
      <c r="V82" s="206">
        <v>0.43</v>
      </c>
      <c r="W82" s="206">
        <v>0.56000000000000005</v>
      </c>
      <c r="X82" s="206">
        <v>2.38</v>
      </c>
      <c r="Y82" s="206">
        <v>0</v>
      </c>
      <c r="Z82" s="206">
        <v>2.25</v>
      </c>
      <c r="AA82" s="206">
        <v>1.29</v>
      </c>
      <c r="AB82" s="206">
        <v>0</v>
      </c>
      <c r="AC82" s="206">
        <v>0.37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-3.11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14.77</v>
      </c>
      <c r="D83" s="206">
        <v>2.34</v>
      </c>
      <c r="E83" s="206">
        <v>0</v>
      </c>
      <c r="F83" s="206">
        <v>6.19</v>
      </c>
      <c r="G83" s="206">
        <v>9.67</v>
      </c>
      <c r="H83" s="206">
        <v>0</v>
      </c>
      <c r="I83" s="206">
        <v>39.03</v>
      </c>
      <c r="J83" s="206">
        <v>0.98</v>
      </c>
      <c r="K83" s="206">
        <v>34.049999999999997</v>
      </c>
      <c r="L83" s="206">
        <v>2.98</v>
      </c>
      <c r="M83" s="206">
        <v>2.31</v>
      </c>
      <c r="N83" s="206">
        <v>1.89</v>
      </c>
      <c r="O83" s="206">
        <v>1.33</v>
      </c>
      <c r="P83" s="206">
        <v>0.52</v>
      </c>
      <c r="Q83" s="206">
        <v>0.35</v>
      </c>
      <c r="R83" s="206">
        <v>0.67</v>
      </c>
      <c r="S83" s="206">
        <v>0.42</v>
      </c>
      <c r="T83" s="206">
        <v>0</v>
      </c>
      <c r="U83" s="206">
        <v>1.91</v>
      </c>
      <c r="V83" s="206">
        <v>0.43</v>
      </c>
      <c r="W83" s="206">
        <v>0.56000000000000005</v>
      </c>
      <c r="X83" s="206">
        <v>2.38</v>
      </c>
      <c r="Y83" s="206">
        <v>0</v>
      </c>
      <c r="Z83" s="206">
        <v>2.25</v>
      </c>
      <c r="AA83" s="206">
        <v>1.29</v>
      </c>
      <c r="AB83" s="206">
        <v>0</v>
      </c>
      <c r="AC83" s="206">
        <v>0.37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-2.4900000000000002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14.77</v>
      </c>
      <c r="D84" s="206">
        <v>2.34</v>
      </c>
      <c r="E84" s="206">
        <v>0</v>
      </c>
      <c r="F84" s="206">
        <v>6.19</v>
      </c>
      <c r="G84" s="206">
        <v>9.67</v>
      </c>
      <c r="H84" s="206">
        <v>0</v>
      </c>
      <c r="I84" s="206">
        <v>39.03</v>
      </c>
      <c r="J84" s="206">
        <v>0.98</v>
      </c>
      <c r="K84" s="206">
        <v>34.049999999999997</v>
      </c>
      <c r="L84" s="206">
        <v>2.98</v>
      </c>
      <c r="M84" s="206">
        <v>2.31</v>
      </c>
      <c r="N84" s="206">
        <v>1.89</v>
      </c>
      <c r="O84" s="206">
        <v>1.33</v>
      </c>
      <c r="P84" s="206">
        <v>0.52</v>
      </c>
      <c r="Q84" s="206">
        <v>0.35</v>
      </c>
      <c r="R84" s="206">
        <v>0.67</v>
      </c>
      <c r="S84" s="206">
        <v>0.42</v>
      </c>
      <c r="T84" s="206">
        <v>0</v>
      </c>
      <c r="U84" s="206">
        <v>1.91</v>
      </c>
      <c r="V84" s="206">
        <v>0.43</v>
      </c>
      <c r="W84" s="206">
        <v>0.56000000000000005</v>
      </c>
      <c r="X84" s="206">
        <v>2.38</v>
      </c>
      <c r="Y84" s="206">
        <v>0</v>
      </c>
      <c r="Z84" s="206">
        <v>2.25</v>
      </c>
      <c r="AA84" s="206">
        <v>1.29</v>
      </c>
      <c r="AB84" s="206">
        <v>0</v>
      </c>
      <c r="AC84" s="206">
        <v>0.37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-2.4900000000000002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14.77</v>
      </c>
      <c r="D85" s="206">
        <v>2.34</v>
      </c>
      <c r="E85" s="206">
        <v>0</v>
      </c>
      <c r="F85" s="206">
        <v>6.19</v>
      </c>
      <c r="G85" s="206">
        <v>9.67</v>
      </c>
      <c r="H85" s="206">
        <v>0</v>
      </c>
      <c r="I85" s="206">
        <v>39.03</v>
      </c>
      <c r="J85" s="206">
        <v>0.98</v>
      </c>
      <c r="K85" s="206">
        <v>34.049999999999997</v>
      </c>
      <c r="L85" s="206">
        <v>2.86</v>
      </c>
      <c r="M85" s="206">
        <v>2.31</v>
      </c>
      <c r="N85" s="206">
        <v>1.89</v>
      </c>
      <c r="O85" s="206">
        <v>1.33</v>
      </c>
      <c r="P85" s="206">
        <v>0.52</v>
      </c>
      <c r="Q85" s="206">
        <v>0.35</v>
      </c>
      <c r="R85" s="206">
        <v>0.67</v>
      </c>
      <c r="S85" s="206">
        <v>0.42</v>
      </c>
      <c r="T85" s="206">
        <v>0</v>
      </c>
      <c r="U85" s="206">
        <v>1.91</v>
      </c>
      <c r="V85" s="206">
        <v>0.43</v>
      </c>
      <c r="W85" s="206">
        <v>0.56000000000000005</v>
      </c>
      <c r="X85" s="206">
        <v>2.38</v>
      </c>
      <c r="Y85" s="206">
        <v>0</v>
      </c>
      <c r="Z85" s="206">
        <v>2.25</v>
      </c>
      <c r="AA85" s="206">
        <v>1.29</v>
      </c>
      <c r="AB85" s="206">
        <v>0</v>
      </c>
      <c r="AC85" s="206">
        <v>0.37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-2.4900000000000002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14.77</v>
      </c>
      <c r="D86" s="206">
        <v>2.34</v>
      </c>
      <c r="E86" s="206">
        <v>0</v>
      </c>
      <c r="F86" s="206">
        <v>6.19</v>
      </c>
      <c r="G86" s="206">
        <v>9.67</v>
      </c>
      <c r="H86" s="206">
        <v>0</v>
      </c>
      <c r="I86" s="206">
        <v>39.03</v>
      </c>
      <c r="J86" s="206">
        <v>0.98</v>
      </c>
      <c r="K86" s="206">
        <v>34.049999999999997</v>
      </c>
      <c r="L86" s="206">
        <v>2.7</v>
      </c>
      <c r="M86" s="206">
        <v>2.31</v>
      </c>
      <c r="N86" s="206">
        <v>1.89</v>
      </c>
      <c r="O86" s="206">
        <v>1.33</v>
      </c>
      <c r="P86" s="206">
        <v>0.52</v>
      </c>
      <c r="Q86" s="206">
        <v>0.35</v>
      </c>
      <c r="R86" s="206">
        <v>0.67</v>
      </c>
      <c r="S86" s="206">
        <v>0.42</v>
      </c>
      <c r="T86" s="206">
        <v>0</v>
      </c>
      <c r="U86" s="206">
        <v>1.91</v>
      </c>
      <c r="V86" s="206">
        <v>0.43</v>
      </c>
      <c r="W86" s="206">
        <v>0.56000000000000005</v>
      </c>
      <c r="X86" s="206">
        <v>2.38</v>
      </c>
      <c r="Y86" s="206">
        <v>0</v>
      </c>
      <c r="Z86" s="206">
        <v>2.25</v>
      </c>
      <c r="AA86" s="206">
        <v>1.29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-2.4900000000000002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14.77</v>
      </c>
      <c r="D87" s="206">
        <v>2.34</v>
      </c>
      <c r="E87" s="206">
        <v>0</v>
      </c>
      <c r="F87" s="206">
        <v>6.19</v>
      </c>
      <c r="G87" s="206">
        <v>9.67</v>
      </c>
      <c r="H87" s="206">
        <v>0</v>
      </c>
      <c r="I87" s="206">
        <v>39.03</v>
      </c>
      <c r="J87" s="206">
        <v>0.98</v>
      </c>
      <c r="K87" s="206">
        <v>34.049999999999997</v>
      </c>
      <c r="L87" s="206">
        <v>2.7</v>
      </c>
      <c r="M87" s="206">
        <v>2.31</v>
      </c>
      <c r="N87" s="206">
        <v>1.89</v>
      </c>
      <c r="O87" s="206">
        <v>1.33</v>
      </c>
      <c r="P87" s="206">
        <v>0.52</v>
      </c>
      <c r="Q87" s="206">
        <v>0.35</v>
      </c>
      <c r="R87" s="206">
        <v>0.67</v>
      </c>
      <c r="S87" s="206">
        <v>0.42</v>
      </c>
      <c r="T87" s="206">
        <v>0</v>
      </c>
      <c r="U87" s="206">
        <v>1.91</v>
      </c>
      <c r="V87" s="206">
        <v>0.43</v>
      </c>
      <c r="W87" s="206">
        <v>0.56000000000000005</v>
      </c>
      <c r="X87" s="206">
        <v>2.38</v>
      </c>
      <c r="Y87" s="206">
        <v>0</v>
      </c>
      <c r="Z87" s="206">
        <v>2.25</v>
      </c>
      <c r="AA87" s="206">
        <v>1.29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-2.4900000000000002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14.77</v>
      </c>
      <c r="D88" s="206">
        <v>2.34</v>
      </c>
      <c r="E88" s="206">
        <v>0</v>
      </c>
      <c r="F88" s="206">
        <v>6.19</v>
      </c>
      <c r="G88" s="206">
        <v>9.67</v>
      </c>
      <c r="H88" s="206">
        <v>0</v>
      </c>
      <c r="I88" s="206">
        <v>39.03</v>
      </c>
      <c r="J88" s="206">
        <v>0.98</v>
      </c>
      <c r="K88" s="206">
        <v>34.049999999999997</v>
      </c>
      <c r="L88" s="206">
        <v>2.7</v>
      </c>
      <c r="M88" s="206">
        <v>2.31</v>
      </c>
      <c r="N88" s="206">
        <v>1.89</v>
      </c>
      <c r="O88" s="206">
        <v>1.33</v>
      </c>
      <c r="P88" s="206">
        <v>0.52</v>
      </c>
      <c r="Q88" s="206">
        <v>0.35</v>
      </c>
      <c r="R88" s="206">
        <v>0.67</v>
      </c>
      <c r="S88" s="206">
        <v>0.42</v>
      </c>
      <c r="T88" s="206">
        <v>0</v>
      </c>
      <c r="U88" s="206">
        <v>1.91</v>
      </c>
      <c r="V88" s="206">
        <v>0.43</v>
      </c>
      <c r="W88" s="206">
        <v>0.56000000000000005</v>
      </c>
      <c r="X88" s="206">
        <v>2.38</v>
      </c>
      <c r="Y88" s="206">
        <v>0</v>
      </c>
      <c r="Z88" s="206">
        <v>2.25</v>
      </c>
      <c r="AA88" s="206">
        <v>1.29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-2.4900000000000002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14.77</v>
      </c>
      <c r="D89" s="206">
        <v>2.34</v>
      </c>
      <c r="E89" s="206">
        <v>0</v>
      </c>
      <c r="F89" s="206">
        <v>6.19</v>
      </c>
      <c r="G89" s="206">
        <v>9.67</v>
      </c>
      <c r="H89" s="206">
        <v>0</v>
      </c>
      <c r="I89" s="206">
        <v>39.03</v>
      </c>
      <c r="J89" s="206">
        <v>0.98</v>
      </c>
      <c r="K89" s="206">
        <v>9.41</v>
      </c>
      <c r="L89" s="206">
        <v>2.7</v>
      </c>
      <c r="M89" s="206">
        <v>2.31</v>
      </c>
      <c r="N89" s="206">
        <v>1.89</v>
      </c>
      <c r="O89" s="206">
        <v>1.33</v>
      </c>
      <c r="P89" s="206">
        <v>0.52</v>
      </c>
      <c r="Q89" s="206">
        <v>0.35</v>
      </c>
      <c r="R89" s="206">
        <v>0.67</v>
      </c>
      <c r="S89" s="206">
        <v>0.42</v>
      </c>
      <c r="T89" s="206">
        <v>0</v>
      </c>
      <c r="U89" s="206">
        <v>1.91</v>
      </c>
      <c r="V89" s="206">
        <v>0.43</v>
      </c>
      <c r="W89" s="206">
        <v>0.56000000000000005</v>
      </c>
      <c r="X89" s="206">
        <v>2.38</v>
      </c>
      <c r="Y89" s="206">
        <v>0</v>
      </c>
      <c r="Z89" s="206">
        <v>2.25</v>
      </c>
      <c r="AA89" s="206">
        <v>1.29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-2.4900000000000002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14.77</v>
      </c>
      <c r="D90" s="206">
        <v>2.34</v>
      </c>
      <c r="E90" s="206">
        <v>0</v>
      </c>
      <c r="F90" s="206">
        <v>6.19</v>
      </c>
      <c r="G90" s="206">
        <v>9.67</v>
      </c>
      <c r="H90" s="206">
        <v>0</v>
      </c>
      <c r="I90" s="206">
        <v>39.03</v>
      </c>
      <c r="J90" s="206">
        <v>0.98</v>
      </c>
      <c r="K90" s="206">
        <v>9.41</v>
      </c>
      <c r="L90" s="206">
        <v>2.7</v>
      </c>
      <c r="M90" s="206">
        <v>2.31</v>
      </c>
      <c r="N90" s="206">
        <v>1.89</v>
      </c>
      <c r="O90" s="206">
        <v>1.33</v>
      </c>
      <c r="P90" s="206">
        <v>0.52</v>
      </c>
      <c r="Q90" s="206">
        <v>0.35</v>
      </c>
      <c r="R90" s="206">
        <v>0.67</v>
      </c>
      <c r="S90" s="206">
        <v>0.42</v>
      </c>
      <c r="T90" s="206">
        <v>0</v>
      </c>
      <c r="U90" s="206">
        <v>1.91</v>
      </c>
      <c r="V90" s="206">
        <v>0.43</v>
      </c>
      <c r="W90" s="206">
        <v>0.56000000000000005</v>
      </c>
      <c r="X90" s="206">
        <v>2.38</v>
      </c>
      <c r="Y90" s="206">
        <v>0</v>
      </c>
      <c r="Z90" s="206">
        <v>2.25</v>
      </c>
      <c r="AA90" s="206">
        <v>1.29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-2.4900000000000002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14.77</v>
      </c>
      <c r="D91" s="206">
        <v>2.34</v>
      </c>
      <c r="E91" s="206">
        <v>0</v>
      </c>
      <c r="F91" s="206">
        <v>6.19</v>
      </c>
      <c r="G91" s="206">
        <v>9.67</v>
      </c>
      <c r="H91" s="206">
        <v>0</v>
      </c>
      <c r="I91" s="206">
        <v>39.03</v>
      </c>
      <c r="J91" s="206">
        <v>0.98</v>
      </c>
      <c r="K91" s="206">
        <v>9.41</v>
      </c>
      <c r="L91" s="206">
        <v>2.7</v>
      </c>
      <c r="M91" s="206">
        <v>2.31</v>
      </c>
      <c r="N91" s="206">
        <v>1.89</v>
      </c>
      <c r="O91" s="206">
        <v>1.33</v>
      </c>
      <c r="P91" s="206">
        <v>0.52</v>
      </c>
      <c r="Q91" s="206">
        <v>0.35</v>
      </c>
      <c r="R91" s="206">
        <v>0.67</v>
      </c>
      <c r="S91" s="206">
        <v>0.42</v>
      </c>
      <c r="T91" s="206">
        <v>0</v>
      </c>
      <c r="U91" s="206">
        <v>1.91</v>
      </c>
      <c r="V91" s="206">
        <v>0.43</v>
      </c>
      <c r="W91" s="206">
        <v>0.56000000000000005</v>
      </c>
      <c r="X91" s="206">
        <v>2.38</v>
      </c>
      <c r="Y91" s="206">
        <v>0</v>
      </c>
      <c r="Z91" s="206">
        <v>2.25</v>
      </c>
      <c r="AA91" s="206">
        <v>1.29</v>
      </c>
      <c r="AB91" s="206">
        <v>0</v>
      </c>
      <c r="AC91" s="206">
        <v>0.37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-2.4900000000000002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14.77</v>
      </c>
      <c r="D92" s="206">
        <v>2.34</v>
      </c>
      <c r="E92" s="206">
        <v>0</v>
      </c>
      <c r="F92" s="206">
        <v>6.19</v>
      </c>
      <c r="G92" s="206">
        <v>9.67</v>
      </c>
      <c r="H92" s="206">
        <v>0</v>
      </c>
      <c r="I92" s="206">
        <v>39.03</v>
      </c>
      <c r="J92" s="206">
        <v>0.98</v>
      </c>
      <c r="K92" s="206">
        <v>9.41</v>
      </c>
      <c r="L92" s="206">
        <v>2.7</v>
      </c>
      <c r="M92" s="206">
        <v>2.31</v>
      </c>
      <c r="N92" s="206">
        <v>1.89</v>
      </c>
      <c r="O92" s="206">
        <v>1.33</v>
      </c>
      <c r="P92" s="206">
        <v>0.52</v>
      </c>
      <c r="Q92" s="206">
        <v>0.35</v>
      </c>
      <c r="R92" s="206">
        <v>0.67</v>
      </c>
      <c r="S92" s="206">
        <v>0.42</v>
      </c>
      <c r="T92" s="206">
        <v>0</v>
      </c>
      <c r="U92" s="206">
        <v>1.91</v>
      </c>
      <c r="V92" s="206">
        <v>0.43</v>
      </c>
      <c r="W92" s="206">
        <v>0.56000000000000005</v>
      </c>
      <c r="X92" s="206">
        <v>2.38</v>
      </c>
      <c r="Y92" s="206">
        <v>0</v>
      </c>
      <c r="Z92" s="206">
        <v>2.25</v>
      </c>
      <c r="AA92" s="206">
        <v>1.29</v>
      </c>
      <c r="AB92" s="206">
        <v>0</v>
      </c>
      <c r="AC92" s="206">
        <v>0.37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-2.4900000000000002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14.77</v>
      </c>
      <c r="D93" s="206">
        <v>2.34</v>
      </c>
      <c r="E93" s="206">
        <v>0</v>
      </c>
      <c r="F93" s="206">
        <v>6.19</v>
      </c>
      <c r="G93" s="206">
        <v>9.67</v>
      </c>
      <c r="H93" s="206">
        <v>0</v>
      </c>
      <c r="I93" s="206">
        <v>39.03</v>
      </c>
      <c r="J93" s="206">
        <v>0.98</v>
      </c>
      <c r="K93" s="206">
        <v>9.41</v>
      </c>
      <c r="L93" s="206">
        <v>2.7</v>
      </c>
      <c r="M93" s="206">
        <v>2.31</v>
      </c>
      <c r="N93" s="206">
        <v>1.89</v>
      </c>
      <c r="O93" s="206">
        <v>1.33</v>
      </c>
      <c r="P93" s="206">
        <v>0.52</v>
      </c>
      <c r="Q93" s="206">
        <v>0.35</v>
      </c>
      <c r="R93" s="206">
        <v>0.67</v>
      </c>
      <c r="S93" s="206">
        <v>0.42</v>
      </c>
      <c r="T93" s="206">
        <v>0</v>
      </c>
      <c r="U93" s="206">
        <v>1.91</v>
      </c>
      <c r="V93" s="206">
        <v>0.43</v>
      </c>
      <c r="W93" s="206">
        <v>0.56000000000000005</v>
      </c>
      <c r="X93" s="206">
        <v>2.38</v>
      </c>
      <c r="Y93" s="206">
        <v>0</v>
      </c>
      <c r="Z93" s="206">
        <v>2.25</v>
      </c>
      <c r="AA93" s="206">
        <v>1.29</v>
      </c>
      <c r="AB93" s="206">
        <v>0</v>
      </c>
      <c r="AC93" s="206">
        <v>0.37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-2.4900000000000002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14.77</v>
      </c>
      <c r="D94" s="206">
        <v>2.34</v>
      </c>
      <c r="E94" s="206">
        <v>0</v>
      </c>
      <c r="F94" s="206">
        <v>6.19</v>
      </c>
      <c r="G94" s="206">
        <v>9.67</v>
      </c>
      <c r="H94" s="206">
        <v>0</v>
      </c>
      <c r="I94" s="206">
        <v>39.03</v>
      </c>
      <c r="J94" s="206">
        <v>0.98</v>
      </c>
      <c r="K94" s="206">
        <v>9.41</v>
      </c>
      <c r="L94" s="206">
        <v>2.7</v>
      </c>
      <c r="M94" s="206">
        <v>2.31</v>
      </c>
      <c r="N94" s="206">
        <v>1.89</v>
      </c>
      <c r="O94" s="206">
        <v>1.33</v>
      </c>
      <c r="P94" s="206">
        <v>0.52</v>
      </c>
      <c r="Q94" s="206">
        <v>0.35</v>
      </c>
      <c r="R94" s="206">
        <v>0.67</v>
      </c>
      <c r="S94" s="206">
        <v>0.42</v>
      </c>
      <c r="T94" s="206">
        <v>0</v>
      </c>
      <c r="U94" s="206">
        <v>1.91</v>
      </c>
      <c r="V94" s="206">
        <v>0.43</v>
      </c>
      <c r="W94" s="206">
        <v>0.56000000000000005</v>
      </c>
      <c r="X94" s="206">
        <v>2.38</v>
      </c>
      <c r="Y94" s="206">
        <v>0</v>
      </c>
      <c r="Z94" s="206">
        <v>2.25</v>
      </c>
      <c r="AA94" s="206">
        <v>1.29</v>
      </c>
      <c r="AB94" s="206">
        <v>0</v>
      </c>
      <c r="AC94" s="206">
        <v>0.37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-2.4900000000000002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14.77</v>
      </c>
      <c r="D95" s="206">
        <v>2.34</v>
      </c>
      <c r="E95" s="206">
        <v>0</v>
      </c>
      <c r="F95" s="206">
        <v>6.19</v>
      </c>
      <c r="G95" s="206">
        <v>9.67</v>
      </c>
      <c r="H95" s="206">
        <v>0</v>
      </c>
      <c r="I95" s="206">
        <v>39.03</v>
      </c>
      <c r="J95" s="206">
        <v>0.98</v>
      </c>
      <c r="K95" s="206">
        <v>9.41</v>
      </c>
      <c r="L95" s="206">
        <v>2.7</v>
      </c>
      <c r="M95" s="206">
        <v>2.31</v>
      </c>
      <c r="N95" s="206">
        <v>1.89</v>
      </c>
      <c r="O95" s="206">
        <v>1.33</v>
      </c>
      <c r="P95" s="206">
        <v>0.52</v>
      </c>
      <c r="Q95" s="206">
        <v>0.35</v>
      </c>
      <c r="R95" s="206">
        <v>0.67</v>
      </c>
      <c r="S95" s="206">
        <v>0.42</v>
      </c>
      <c r="T95" s="206">
        <v>0</v>
      </c>
      <c r="U95" s="206">
        <v>1.91</v>
      </c>
      <c r="V95" s="206">
        <v>0.43</v>
      </c>
      <c r="W95" s="206">
        <v>0.56000000000000005</v>
      </c>
      <c r="X95" s="206">
        <v>2.38</v>
      </c>
      <c r="Y95" s="206">
        <v>0</v>
      </c>
      <c r="Z95" s="206">
        <v>2.25</v>
      </c>
      <c r="AA95" s="206">
        <v>1.29</v>
      </c>
      <c r="AB95" s="206">
        <v>0</v>
      </c>
      <c r="AC95" s="206">
        <v>0.37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-2.4900000000000002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14.77</v>
      </c>
      <c r="D96" s="206">
        <v>2.34</v>
      </c>
      <c r="E96" s="206">
        <v>0</v>
      </c>
      <c r="F96" s="206">
        <v>6.19</v>
      </c>
      <c r="G96" s="206">
        <v>9.67</v>
      </c>
      <c r="H96" s="206">
        <v>0</v>
      </c>
      <c r="I96" s="206">
        <v>39.03</v>
      </c>
      <c r="J96" s="206">
        <v>0.98</v>
      </c>
      <c r="K96" s="206">
        <v>9.41</v>
      </c>
      <c r="L96" s="206">
        <v>2.7</v>
      </c>
      <c r="M96" s="206">
        <v>2.31</v>
      </c>
      <c r="N96" s="206">
        <v>1.89</v>
      </c>
      <c r="O96" s="206">
        <v>1.33</v>
      </c>
      <c r="P96" s="206">
        <v>0.52</v>
      </c>
      <c r="Q96" s="206">
        <v>0.35</v>
      </c>
      <c r="R96" s="206">
        <v>0.67</v>
      </c>
      <c r="S96" s="206">
        <v>0.42</v>
      </c>
      <c r="T96" s="206">
        <v>0</v>
      </c>
      <c r="U96" s="206">
        <v>1.91</v>
      </c>
      <c r="V96" s="206">
        <v>0.43</v>
      </c>
      <c r="W96" s="206">
        <v>0.56000000000000005</v>
      </c>
      <c r="X96" s="206">
        <v>2.38</v>
      </c>
      <c r="Y96" s="206">
        <v>0</v>
      </c>
      <c r="Z96" s="206">
        <v>2.25</v>
      </c>
      <c r="AA96" s="206">
        <v>1.29</v>
      </c>
      <c r="AB96" s="206">
        <v>0</v>
      </c>
      <c r="AC96" s="206">
        <v>0.37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-2.4900000000000002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14.77</v>
      </c>
      <c r="D97" s="206">
        <v>2.34</v>
      </c>
      <c r="E97" s="206">
        <v>0</v>
      </c>
      <c r="F97" s="206">
        <v>6.19</v>
      </c>
      <c r="G97" s="206">
        <v>9.67</v>
      </c>
      <c r="H97" s="206">
        <v>0</v>
      </c>
      <c r="I97" s="206">
        <v>39.03</v>
      </c>
      <c r="J97" s="206">
        <v>0.98</v>
      </c>
      <c r="K97" s="206">
        <v>9.41</v>
      </c>
      <c r="L97" s="206">
        <v>2.7</v>
      </c>
      <c r="M97" s="206">
        <v>2.31</v>
      </c>
      <c r="N97" s="206">
        <v>1.89</v>
      </c>
      <c r="O97" s="206">
        <v>1.33</v>
      </c>
      <c r="P97" s="206">
        <v>0.52</v>
      </c>
      <c r="Q97" s="206">
        <v>0.35</v>
      </c>
      <c r="R97" s="206">
        <v>0.67</v>
      </c>
      <c r="S97" s="206">
        <v>0.42</v>
      </c>
      <c r="T97" s="206">
        <v>0</v>
      </c>
      <c r="U97" s="206">
        <v>1.91</v>
      </c>
      <c r="V97" s="206">
        <v>0.43</v>
      </c>
      <c r="W97" s="206">
        <v>0.56000000000000005</v>
      </c>
      <c r="X97" s="206">
        <v>2.38</v>
      </c>
      <c r="Y97" s="206">
        <v>0</v>
      </c>
      <c r="Z97" s="206">
        <v>2.25</v>
      </c>
      <c r="AA97" s="206">
        <v>1.29</v>
      </c>
      <c r="AB97" s="206">
        <v>0</v>
      </c>
      <c r="AC97" s="206">
        <v>0.37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-2.4900000000000002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14.77</v>
      </c>
      <c r="D98" s="206">
        <v>2.34</v>
      </c>
      <c r="E98" s="206">
        <v>0</v>
      </c>
      <c r="F98" s="206">
        <v>6.19</v>
      </c>
      <c r="G98" s="206">
        <v>9.67</v>
      </c>
      <c r="H98" s="206">
        <v>0</v>
      </c>
      <c r="I98" s="206">
        <v>39.03</v>
      </c>
      <c r="J98" s="206">
        <v>0.98</v>
      </c>
      <c r="K98" s="206">
        <v>9.41</v>
      </c>
      <c r="L98" s="206">
        <v>2.7</v>
      </c>
      <c r="M98" s="206">
        <v>2.31</v>
      </c>
      <c r="N98" s="206">
        <v>1.89</v>
      </c>
      <c r="O98" s="206">
        <v>1.33</v>
      </c>
      <c r="P98" s="206">
        <v>0.52</v>
      </c>
      <c r="Q98" s="206">
        <v>0.35</v>
      </c>
      <c r="R98" s="206">
        <v>0.67</v>
      </c>
      <c r="S98" s="206">
        <v>0.42</v>
      </c>
      <c r="T98" s="206">
        <v>0</v>
      </c>
      <c r="U98" s="206">
        <v>1.91</v>
      </c>
      <c r="V98" s="206">
        <v>0.43</v>
      </c>
      <c r="W98" s="206">
        <v>0.56000000000000005</v>
      </c>
      <c r="X98" s="206">
        <v>2.38</v>
      </c>
      <c r="Y98" s="206">
        <v>0</v>
      </c>
      <c r="Z98" s="206">
        <v>2.25</v>
      </c>
      <c r="AA98" s="206">
        <v>1.29</v>
      </c>
      <c r="AB98" s="206">
        <v>0</v>
      </c>
      <c r="AC98" s="206">
        <v>0.37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-2.4900000000000002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0.35499999999999976</v>
      </c>
      <c r="D99">
        <f t="shared" si="0"/>
        <v>5.6160000000000071E-2</v>
      </c>
      <c r="E99">
        <f t="shared" si="0"/>
        <v>0</v>
      </c>
      <c r="F99">
        <f t="shared" si="0"/>
        <v>0.14856000000000014</v>
      </c>
      <c r="G99">
        <f t="shared" si="0"/>
        <v>0.23207999999999962</v>
      </c>
      <c r="H99">
        <f t="shared" si="0"/>
        <v>0</v>
      </c>
      <c r="I99">
        <f t="shared" si="0"/>
        <v>0.93084000000000022</v>
      </c>
      <c r="J99">
        <f t="shared" si="0"/>
        <v>2.3520000000000006E-2</v>
      </c>
      <c r="K99">
        <f t="shared" si="0"/>
        <v>1.13672</v>
      </c>
      <c r="L99">
        <f t="shared" si="0"/>
        <v>5.5862499999999912E-2</v>
      </c>
      <c r="M99">
        <f t="shared" si="0"/>
        <v>5.5440000000000038E-2</v>
      </c>
      <c r="N99">
        <f t="shared" si="0"/>
        <v>4.5359999999999907E-2</v>
      </c>
      <c r="O99">
        <f t="shared" si="0"/>
        <v>3.1919999999999969E-2</v>
      </c>
      <c r="P99">
        <f t="shared" si="0"/>
        <v>1.1820000000000028E-2</v>
      </c>
      <c r="Q99">
        <f t="shared" si="0"/>
        <v>1.6760000000000004E-2</v>
      </c>
      <c r="R99">
        <f t="shared" si="0"/>
        <v>1.6160000000000015E-2</v>
      </c>
      <c r="S99">
        <f t="shared" si="0"/>
        <v>2.0515000000000023E-2</v>
      </c>
      <c r="T99">
        <f t="shared" si="0"/>
        <v>0</v>
      </c>
      <c r="U99">
        <f t="shared" si="0"/>
        <v>4.5839999999999929E-2</v>
      </c>
      <c r="V99">
        <f t="shared" si="0"/>
        <v>1.0424999999999995E-2</v>
      </c>
      <c r="W99">
        <f t="shared" si="0"/>
        <v>1.3300000000000015E-2</v>
      </c>
      <c r="X99">
        <f t="shared" si="0"/>
        <v>6.1467499999999925E-2</v>
      </c>
      <c r="Y99">
        <f t="shared" si="0"/>
        <v>0</v>
      </c>
      <c r="Z99">
        <f t="shared" si="0"/>
        <v>5.3999999999999999E-2</v>
      </c>
      <c r="AA99">
        <f t="shared" si="0"/>
        <v>3.1022500000000026E-2</v>
      </c>
      <c r="AB99">
        <f t="shared" si="0"/>
        <v>0</v>
      </c>
      <c r="AC99">
        <f t="shared" si="0"/>
        <v>1.5974999999999989E-2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0.31957999999999986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8.52</v>
      </c>
      <c r="D3" s="206">
        <v>1.35</v>
      </c>
      <c r="E3" s="206">
        <v>0</v>
      </c>
      <c r="F3" s="206">
        <v>3.58</v>
      </c>
      <c r="G3" s="206">
        <v>5.59</v>
      </c>
      <c r="H3" s="206">
        <v>0</v>
      </c>
      <c r="I3" s="206">
        <v>22.56</v>
      </c>
      <c r="J3" s="206">
        <v>0.56000000000000005</v>
      </c>
      <c r="K3" s="206">
        <v>7.26</v>
      </c>
      <c r="L3" s="206">
        <v>24.3</v>
      </c>
      <c r="M3" s="206">
        <v>0</v>
      </c>
      <c r="N3" s="206">
        <v>1.0900000000000001</v>
      </c>
      <c r="O3" s="206">
        <v>0.92</v>
      </c>
      <c r="P3" s="206">
        <v>1.21</v>
      </c>
      <c r="Q3" s="206">
        <v>0.24</v>
      </c>
      <c r="R3" s="206">
        <v>0.39</v>
      </c>
      <c r="S3" s="206">
        <v>0.24</v>
      </c>
      <c r="T3" s="206">
        <v>0</v>
      </c>
      <c r="U3" s="206">
        <v>10.16</v>
      </c>
      <c r="V3" s="206">
        <v>0.19</v>
      </c>
      <c r="W3" s="206">
        <v>0.33</v>
      </c>
      <c r="X3" s="206">
        <v>1.38</v>
      </c>
      <c r="Y3" s="206">
        <v>0</v>
      </c>
      <c r="Z3" s="206">
        <v>1.3</v>
      </c>
      <c r="AA3" s="206">
        <v>0.75</v>
      </c>
      <c r="AB3" s="206">
        <v>0</v>
      </c>
      <c r="AC3" s="206">
        <v>0.1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10.210000000000001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8.52</v>
      </c>
      <c r="D4" s="206">
        <v>1.35</v>
      </c>
      <c r="E4" s="206">
        <v>0</v>
      </c>
      <c r="F4" s="206">
        <v>3.58</v>
      </c>
      <c r="G4" s="206">
        <v>5.59</v>
      </c>
      <c r="H4" s="206">
        <v>0</v>
      </c>
      <c r="I4" s="206">
        <v>22.56</v>
      </c>
      <c r="J4" s="206">
        <v>0.56000000000000005</v>
      </c>
      <c r="K4" s="206">
        <v>3.03</v>
      </c>
      <c r="L4" s="206">
        <v>24.3</v>
      </c>
      <c r="M4" s="206">
        <v>0</v>
      </c>
      <c r="N4" s="206">
        <v>1.0900000000000001</v>
      </c>
      <c r="O4" s="206">
        <v>0.92</v>
      </c>
      <c r="P4" s="206">
        <v>1.21</v>
      </c>
      <c r="Q4" s="206">
        <v>0.2</v>
      </c>
      <c r="R4" s="206">
        <v>0.39</v>
      </c>
      <c r="S4" s="206">
        <v>0.24</v>
      </c>
      <c r="T4" s="206">
        <v>0</v>
      </c>
      <c r="U4" s="206">
        <v>10.16</v>
      </c>
      <c r="V4" s="206">
        <v>0.19</v>
      </c>
      <c r="W4" s="206">
        <v>0.33</v>
      </c>
      <c r="X4" s="206">
        <v>1.38</v>
      </c>
      <c r="Y4" s="206">
        <v>0</v>
      </c>
      <c r="Z4" s="206">
        <v>1.3</v>
      </c>
      <c r="AA4" s="206">
        <v>0.75</v>
      </c>
      <c r="AB4" s="206">
        <v>0</v>
      </c>
      <c r="AC4" s="206">
        <v>0.1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10.210000000000001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8.52</v>
      </c>
      <c r="D5" s="206">
        <v>1.35</v>
      </c>
      <c r="E5" s="206">
        <v>0</v>
      </c>
      <c r="F5" s="206">
        <v>3.58</v>
      </c>
      <c r="G5" s="206">
        <v>5.59</v>
      </c>
      <c r="H5" s="206">
        <v>0</v>
      </c>
      <c r="I5" s="206">
        <v>22.56</v>
      </c>
      <c r="J5" s="206">
        <v>0.56000000000000005</v>
      </c>
      <c r="K5" s="206">
        <v>3.03</v>
      </c>
      <c r="L5" s="206">
        <v>24.3</v>
      </c>
      <c r="M5" s="206">
        <v>0</v>
      </c>
      <c r="N5" s="206">
        <v>1.0900000000000001</v>
      </c>
      <c r="O5" s="206">
        <v>0.92</v>
      </c>
      <c r="P5" s="206">
        <v>1.21</v>
      </c>
      <c r="Q5" s="206">
        <v>0.2</v>
      </c>
      <c r="R5" s="206">
        <v>0.39</v>
      </c>
      <c r="S5" s="206">
        <v>0.24</v>
      </c>
      <c r="T5" s="206">
        <v>0</v>
      </c>
      <c r="U5" s="206">
        <v>10.16</v>
      </c>
      <c r="V5" s="206">
        <v>0.19</v>
      </c>
      <c r="W5" s="206">
        <v>0.33</v>
      </c>
      <c r="X5" s="206">
        <v>1.38</v>
      </c>
      <c r="Y5" s="206">
        <v>0</v>
      </c>
      <c r="Z5" s="206">
        <v>1.3</v>
      </c>
      <c r="AA5" s="206">
        <v>0.75</v>
      </c>
      <c r="AB5" s="206">
        <v>0</v>
      </c>
      <c r="AC5" s="206">
        <v>0.1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10.210000000000001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8.52</v>
      </c>
      <c r="D6" s="206">
        <v>1.35</v>
      </c>
      <c r="E6" s="206">
        <v>0</v>
      </c>
      <c r="F6" s="206">
        <v>3.58</v>
      </c>
      <c r="G6" s="206">
        <v>5.59</v>
      </c>
      <c r="H6" s="206">
        <v>0</v>
      </c>
      <c r="I6" s="206">
        <v>22.56</v>
      </c>
      <c r="J6" s="206">
        <v>0.56000000000000005</v>
      </c>
      <c r="K6" s="206">
        <v>3.03</v>
      </c>
      <c r="L6" s="206">
        <v>24.3</v>
      </c>
      <c r="M6" s="206">
        <v>0</v>
      </c>
      <c r="N6" s="206">
        <v>1.0900000000000001</v>
      </c>
      <c r="O6" s="206">
        <v>0.92</v>
      </c>
      <c r="P6" s="206">
        <v>1.21</v>
      </c>
      <c r="Q6" s="206">
        <v>0.2</v>
      </c>
      <c r="R6" s="206">
        <v>0.39</v>
      </c>
      <c r="S6" s="206">
        <v>0.24</v>
      </c>
      <c r="T6" s="206">
        <v>0</v>
      </c>
      <c r="U6" s="206">
        <v>10.16</v>
      </c>
      <c r="V6" s="206">
        <v>0.19</v>
      </c>
      <c r="W6" s="206">
        <v>0.33</v>
      </c>
      <c r="X6" s="206">
        <v>1.38</v>
      </c>
      <c r="Y6" s="206">
        <v>0</v>
      </c>
      <c r="Z6" s="206">
        <v>1.3</v>
      </c>
      <c r="AA6" s="206">
        <v>0.75</v>
      </c>
      <c r="AB6" s="206">
        <v>0</v>
      </c>
      <c r="AC6" s="206">
        <v>0.1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10.210000000000001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8.52</v>
      </c>
      <c r="D7" s="206">
        <v>1.35</v>
      </c>
      <c r="E7" s="206">
        <v>0</v>
      </c>
      <c r="F7" s="206">
        <v>3.58</v>
      </c>
      <c r="G7" s="206">
        <v>5.59</v>
      </c>
      <c r="H7" s="206">
        <v>0</v>
      </c>
      <c r="I7" s="206">
        <v>22.56</v>
      </c>
      <c r="J7" s="206">
        <v>0.56000000000000005</v>
      </c>
      <c r="K7" s="206">
        <v>3.03</v>
      </c>
      <c r="L7" s="206">
        <v>24.3</v>
      </c>
      <c r="M7" s="206">
        <v>0</v>
      </c>
      <c r="N7" s="206">
        <v>1.0900000000000001</v>
      </c>
      <c r="O7" s="206">
        <v>0.92</v>
      </c>
      <c r="P7" s="206">
        <v>1.21</v>
      </c>
      <c r="Q7" s="206">
        <v>0.2</v>
      </c>
      <c r="R7" s="206">
        <v>0.39</v>
      </c>
      <c r="S7" s="206">
        <v>0.24</v>
      </c>
      <c r="T7" s="206">
        <v>0</v>
      </c>
      <c r="U7" s="206">
        <v>10.16</v>
      </c>
      <c r="V7" s="206">
        <v>0.19</v>
      </c>
      <c r="W7" s="206">
        <v>0.33</v>
      </c>
      <c r="X7" s="206">
        <v>1.38</v>
      </c>
      <c r="Y7" s="206">
        <v>0</v>
      </c>
      <c r="Z7" s="206">
        <v>1.3</v>
      </c>
      <c r="AA7" s="206">
        <v>0.75</v>
      </c>
      <c r="AB7" s="206">
        <v>0</v>
      </c>
      <c r="AC7" s="206">
        <v>0.1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10.210000000000001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8.52</v>
      </c>
      <c r="D8" s="206">
        <v>1.35</v>
      </c>
      <c r="E8" s="206">
        <v>0</v>
      </c>
      <c r="F8" s="206">
        <v>3.58</v>
      </c>
      <c r="G8" s="206">
        <v>5.59</v>
      </c>
      <c r="H8" s="206">
        <v>0</v>
      </c>
      <c r="I8" s="206">
        <v>22.56</v>
      </c>
      <c r="J8" s="206">
        <v>0.56000000000000005</v>
      </c>
      <c r="K8" s="206">
        <v>24.54</v>
      </c>
      <c r="L8" s="206">
        <v>24.3</v>
      </c>
      <c r="M8" s="206">
        <v>0</v>
      </c>
      <c r="N8" s="206">
        <v>1.0900000000000001</v>
      </c>
      <c r="O8" s="206">
        <v>0.92</v>
      </c>
      <c r="P8" s="206">
        <v>1.21</v>
      </c>
      <c r="Q8" s="206">
        <v>0.2</v>
      </c>
      <c r="R8" s="206">
        <v>0.39</v>
      </c>
      <c r="S8" s="206">
        <v>0.24</v>
      </c>
      <c r="T8" s="206">
        <v>0</v>
      </c>
      <c r="U8" s="206">
        <v>10.16</v>
      </c>
      <c r="V8" s="206">
        <v>0.19</v>
      </c>
      <c r="W8" s="206">
        <v>0.33</v>
      </c>
      <c r="X8" s="206">
        <v>1.38</v>
      </c>
      <c r="Y8" s="206">
        <v>0</v>
      </c>
      <c r="Z8" s="206">
        <v>1.3</v>
      </c>
      <c r="AA8" s="206">
        <v>0.75</v>
      </c>
      <c r="AB8" s="206">
        <v>0</v>
      </c>
      <c r="AC8" s="206">
        <v>0.1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10.210000000000001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8.52</v>
      </c>
      <c r="D9" s="206">
        <v>1.35</v>
      </c>
      <c r="E9" s="206">
        <v>0</v>
      </c>
      <c r="F9" s="206">
        <v>3.58</v>
      </c>
      <c r="G9" s="206">
        <v>5.59</v>
      </c>
      <c r="H9" s="206">
        <v>0</v>
      </c>
      <c r="I9" s="206">
        <v>22.56</v>
      </c>
      <c r="J9" s="206">
        <v>0.56000000000000005</v>
      </c>
      <c r="K9" s="206">
        <v>4.5599999999999996</v>
      </c>
      <c r="L9" s="206">
        <v>24.3</v>
      </c>
      <c r="M9" s="206">
        <v>0</v>
      </c>
      <c r="N9" s="206">
        <v>1.0900000000000001</v>
      </c>
      <c r="O9" s="206">
        <v>0.92</v>
      </c>
      <c r="P9" s="206">
        <v>1.21</v>
      </c>
      <c r="Q9" s="206">
        <v>0.2</v>
      </c>
      <c r="R9" s="206">
        <v>0.39</v>
      </c>
      <c r="S9" s="206">
        <v>0.24</v>
      </c>
      <c r="T9" s="206">
        <v>0</v>
      </c>
      <c r="U9" s="206">
        <v>10.16</v>
      </c>
      <c r="V9" s="206">
        <v>0.19</v>
      </c>
      <c r="W9" s="206">
        <v>0.33</v>
      </c>
      <c r="X9" s="206">
        <v>1.38</v>
      </c>
      <c r="Y9" s="206">
        <v>0</v>
      </c>
      <c r="Z9" s="206">
        <v>1.3</v>
      </c>
      <c r="AA9" s="206">
        <v>0.75</v>
      </c>
      <c r="AB9" s="206">
        <v>0</v>
      </c>
      <c r="AC9" s="206">
        <v>0.1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10.210000000000001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8.52</v>
      </c>
      <c r="D10" s="206">
        <v>1.35</v>
      </c>
      <c r="E10" s="206">
        <v>0</v>
      </c>
      <c r="F10" s="206">
        <v>3.58</v>
      </c>
      <c r="G10" s="206">
        <v>5.59</v>
      </c>
      <c r="H10" s="206">
        <v>0</v>
      </c>
      <c r="I10" s="206">
        <v>22.56</v>
      </c>
      <c r="J10" s="206">
        <v>0.56000000000000005</v>
      </c>
      <c r="K10" s="206">
        <v>3.03</v>
      </c>
      <c r="L10" s="206">
        <v>24.3</v>
      </c>
      <c r="M10" s="206">
        <v>0</v>
      </c>
      <c r="N10" s="206">
        <v>1.0900000000000001</v>
      </c>
      <c r="O10" s="206">
        <v>0.92</v>
      </c>
      <c r="P10" s="206">
        <v>1.21</v>
      </c>
      <c r="Q10" s="206">
        <v>0.2</v>
      </c>
      <c r="R10" s="206">
        <v>0.39</v>
      </c>
      <c r="S10" s="206">
        <v>0.24</v>
      </c>
      <c r="T10" s="206">
        <v>0</v>
      </c>
      <c r="U10" s="206">
        <v>10.16</v>
      </c>
      <c r="V10" s="206">
        <v>0.19</v>
      </c>
      <c r="W10" s="206">
        <v>0.33</v>
      </c>
      <c r="X10" s="206">
        <v>1.38</v>
      </c>
      <c r="Y10" s="206">
        <v>0</v>
      </c>
      <c r="Z10" s="206">
        <v>1.3</v>
      </c>
      <c r="AA10" s="206">
        <v>0.75</v>
      </c>
      <c r="AB10" s="206">
        <v>0</v>
      </c>
      <c r="AC10" s="206">
        <v>0.1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10.210000000000001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8.6</v>
      </c>
      <c r="D11" s="206">
        <v>1.35</v>
      </c>
      <c r="E11" s="206">
        <v>0</v>
      </c>
      <c r="F11" s="206">
        <v>3.58</v>
      </c>
      <c r="G11" s="206">
        <v>5.59</v>
      </c>
      <c r="H11" s="206">
        <v>0</v>
      </c>
      <c r="I11" s="206">
        <v>22.56</v>
      </c>
      <c r="J11" s="206">
        <v>0.56000000000000005</v>
      </c>
      <c r="K11" s="206">
        <v>24.54</v>
      </c>
      <c r="L11" s="206">
        <v>24.3</v>
      </c>
      <c r="M11" s="206">
        <v>0</v>
      </c>
      <c r="N11" s="206">
        <v>1.0900000000000001</v>
      </c>
      <c r="O11" s="206">
        <v>0.92</v>
      </c>
      <c r="P11" s="206">
        <v>1.21</v>
      </c>
      <c r="Q11" s="206">
        <v>0.2</v>
      </c>
      <c r="R11" s="206">
        <v>0.39</v>
      </c>
      <c r="S11" s="206">
        <v>0.24</v>
      </c>
      <c r="T11" s="206">
        <v>0</v>
      </c>
      <c r="U11" s="206">
        <v>10.16</v>
      </c>
      <c r="V11" s="206">
        <v>0.19</v>
      </c>
      <c r="W11" s="206">
        <v>0.33</v>
      </c>
      <c r="X11" s="206">
        <v>1.38</v>
      </c>
      <c r="Y11" s="206">
        <v>0</v>
      </c>
      <c r="Z11" s="206">
        <v>1.3</v>
      </c>
      <c r="AA11" s="206">
        <v>0.75</v>
      </c>
      <c r="AB11" s="206">
        <v>0</v>
      </c>
      <c r="AC11" s="206">
        <v>0.1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10.210000000000001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8.6</v>
      </c>
      <c r="D12" s="206">
        <v>1.35</v>
      </c>
      <c r="E12" s="206">
        <v>0</v>
      </c>
      <c r="F12" s="206">
        <v>3.58</v>
      </c>
      <c r="G12" s="206">
        <v>5.59</v>
      </c>
      <c r="H12" s="206">
        <v>0</v>
      </c>
      <c r="I12" s="206">
        <v>22.56</v>
      </c>
      <c r="J12" s="206">
        <v>0.56000000000000005</v>
      </c>
      <c r="K12" s="206">
        <v>43.8</v>
      </c>
      <c r="L12" s="206">
        <v>24.3</v>
      </c>
      <c r="M12" s="206">
        <v>0</v>
      </c>
      <c r="N12" s="206">
        <v>1.0900000000000001</v>
      </c>
      <c r="O12" s="206">
        <v>0.92</v>
      </c>
      <c r="P12" s="206">
        <v>1.21</v>
      </c>
      <c r="Q12" s="206">
        <v>3.55</v>
      </c>
      <c r="R12" s="206">
        <v>0.39</v>
      </c>
      <c r="S12" s="206">
        <v>3.72</v>
      </c>
      <c r="T12" s="206">
        <v>0</v>
      </c>
      <c r="U12" s="206">
        <v>10.16</v>
      </c>
      <c r="V12" s="206">
        <v>0.19</v>
      </c>
      <c r="W12" s="206">
        <v>0.33</v>
      </c>
      <c r="X12" s="206">
        <v>1.38</v>
      </c>
      <c r="Y12" s="206">
        <v>0</v>
      </c>
      <c r="Z12" s="206">
        <v>1.3</v>
      </c>
      <c r="AA12" s="206">
        <v>10.69</v>
      </c>
      <c r="AB12" s="206">
        <v>0</v>
      </c>
      <c r="AC12" s="206">
        <v>0.1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10.210000000000001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8.6</v>
      </c>
      <c r="D13" s="206">
        <v>1.35</v>
      </c>
      <c r="E13" s="206">
        <v>0</v>
      </c>
      <c r="F13" s="206">
        <v>3.58</v>
      </c>
      <c r="G13" s="206">
        <v>5.59</v>
      </c>
      <c r="H13" s="206">
        <v>0</v>
      </c>
      <c r="I13" s="206">
        <v>22.56</v>
      </c>
      <c r="J13" s="206">
        <v>0.56000000000000005</v>
      </c>
      <c r="K13" s="206">
        <v>43.8</v>
      </c>
      <c r="L13" s="206">
        <v>24.3</v>
      </c>
      <c r="M13" s="206">
        <v>0</v>
      </c>
      <c r="N13" s="206">
        <v>1.0900000000000001</v>
      </c>
      <c r="O13" s="206">
        <v>0.92</v>
      </c>
      <c r="P13" s="206">
        <v>1.21</v>
      </c>
      <c r="Q13" s="206">
        <v>3.55</v>
      </c>
      <c r="R13" s="206">
        <v>0.39</v>
      </c>
      <c r="S13" s="206">
        <v>3.72</v>
      </c>
      <c r="T13" s="206">
        <v>0</v>
      </c>
      <c r="U13" s="206">
        <v>10.16</v>
      </c>
      <c r="V13" s="206">
        <v>0.19</v>
      </c>
      <c r="W13" s="206">
        <v>0.33</v>
      </c>
      <c r="X13" s="206">
        <v>1.38</v>
      </c>
      <c r="Y13" s="206">
        <v>0</v>
      </c>
      <c r="Z13" s="206">
        <v>1.3</v>
      </c>
      <c r="AA13" s="206">
        <v>10.69</v>
      </c>
      <c r="AB13" s="206">
        <v>0</v>
      </c>
      <c r="AC13" s="206">
        <v>0.1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10.210000000000001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8.6</v>
      </c>
      <c r="D14" s="206">
        <v>1.35</v>
      </c>
      <c r="E14" s="206">
        <v>0</v>
      </c>
      <c r="F14" s="206">
        <v>3.58</v>
      </c>
      <c r="G14" s="206">
        <v>5.59</v>
      </c>
      <c r="H14" s="206">
        <v>0</v>
      </c>
      <c r="I14" s="206">
        <v>22.56</v>
      </c>
      <c r="J14" s="206">
        <v>0.56000000000000005</v>
      </c>
      <c r="K14" s="206">
        <v>43.8</v>
      </c>
      <c r="L14" s="206">
        <v>24.3</v>
      </c>
      <c r="M14" s="206">
        <v>0</v>
      </c>
      <c r="N14" s="206">
        <v>1.0900000000000001</v>
      </c>
      <c r="O14" s="206">
        <v>0.92</v>
      </c>
      <c r="P14" s="206">
        <v>1.21</v>
      </c>
      <c r="Q14" s="206">
        <v>3.55</v>
      </c>
      <c r="R14" s="206">
        <v>0.39</v>
      </c>
      <c r="S14" s="206">
        <v>3.72</v>
      </c>
      <c r="T14" s="206">
        <v>0</v>
      </c>
      <c r="U14" s="206">
        <v>10.16</v>
      </c>
      <c r="V14" s="206">
        <v>0.19</v>
      </c>
      <c r="W14" s="206">
        <v>0.33</v>
      </c>
      <c r="X14" s="206">
        <v>1.38</v>
      </c>
      <c r="Y14" s="206">
        <v>0</v>
      </c>
      <c r="Z14" s="206">
        <v>1.3</v>
      </c>
      <c r="AA14" s="206">
        <v>10.69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10.210000000000001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8.6</v>
      </c>
      <c r="D15" s="206">
        <v>1.35</v>
      </c>
      <c r="E15" s="206">
        <v>0</v>
      </c>
      <c r="F15" s="206">
        <v>3.58</v>
      </c>
      <c r="G15" s="206">
        <v>5.59</v>
      </c>
      <c r="H15" s="206">
        <v>0</v>
      </c>
      <c r="I15" s="206">
        <v>22.56</v>
      </c>
      <c r="J15" s="206">
        <v>0.56000000000000005</v>
      </c>
      <c r="K15" s="206">
        <v>43.8</v>
      </c>
      <c r="L15" s="206">
        <v>24.3</v>
      </c>
      <c r="M15" s="206">
        <v>0</v>
      </c>
      <c r="N15" s="206">
        <v>1.0900000000000001</v>
      </c>
      <c r="O15" s="206">
        <v>0.92</v>
      </c>
      <c r="P15" s="206">
        <v>1.21</v>
      </c>
      <c r="Q15" s="206">
        <v>3.55</v>
      </c>
      <c r="R15" s="206">
        <v>0.39</v>
      </c>
      <c r="S15" s="206">
        <v>3.72</v>
      </c>
      <c r="T15" s="206">
        <v>0</v>
      </c>
      <c r="U15" s="206">
        <v>10.16</v>
      </c>
      <c r="V15" s="206">
        <v>0.19</v>
      </c>
      <c r="W15" s="206">
        <v>0.33</v>
      </c>
      <c r="X15" s="206">
        <v>1.38</v>
      </c>
      <c r="Y15" s="206">
        <v>0</v>
      </c>
      <c r="Z15" s="206">
        <v>1.3</v>
      </c>
      <c r="AA15" s="206">
        <v>10.69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10.210000000000001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8.6</v>
      </c>
      <c r="D16" s="206">
        <v>1.35</v>
      </c>
      <c r="E16" s="206">
        <v>0</v>
      </c>
      <c r="F16" s="206">
        <v>3.58</v>
      </c>
      <c r="G16" s="206">
        <v>5.59</v>
      </c>
      <c r="H16" s="206">
        <v>0</v>
      </c>
      <c r="I16" s="206">
        <v>22.56</v>
      </c>
      <c r="J16" s="206">
        <v>0.56000000000000005</v>
      </c>
      <c r="K16" s="206">
        <v>43.8</v>
      </c>
      <c r="L16" s="206">
        <v>24.3</v>
      </c>
      <c r="M16" s="206">
        <v>0</v>
      </c>
      <c r="N16" s="206">
        <v>1.0900000000000001</v>
      </c>
      <c r="O16" s="206">
        <v>0.92</v>
      </c>
      <c r="P16" s="206">
        <v>1.21</v>
      </c>
      <c r="Q16" s="206">
        <v>3.55</v>
      </c>
      <c r="R16" s="206">
        <v>0.39</v>
      </c>
      <c r="S16" s="206">
        <v>3.72</v>
      </c>
      <c r="T16" s="206">
        <v>0</v>
      </c>
      <c r="U16" s="206">
        <v>10.16</v>
      </c>
      <c r="V16" s="206">
        <v>0.19</v>
      </c>
      <c r="W16" s="206">
        <v>0.33</v>
      </c>
      <c r="X16" s="206">
        <v>1.38</v>
      </c>
      <c r="Y16" s="206">
        <v>0</v>
      </c>
      <c r="Z16" s="206">
        <v>1.3</v>
      </c>
      <c r="AA16" s="206">
        <v>10.69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10.210000000000001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8.6</v>
      </c>
      <c r="D17" s="206">
        <v>1.35</v>
      </c>
      <c r="E17" s="206">
        <v>0</v>
      </c>
      <c r="F17" s="206">
        <v>3.58</v>
      </c>
      <c r="G17" s="206">
        <v>5.59</v>
      </c>
      <c r="H17" s="206">
        <v>0</v>
      </c>
      <c r="I17" s="206">
        <v>22.56</v>
      </c>
      <c r="J17" s="206">
        <v>0.56000000000000005</v>
      </c>
      <c r="K17" s="206">
        <v>43.8</v>
      </c>
      <c r="L17" s="206">
        <v>24.3</v>
      </c>
      <c r="M17" s="206">
        <v>0</v>
      </c>
      <c r="N17" s="206">
        <v>1.0900000000000001</v>
      </c>
      <c r="O17" s="206">
        <v>0.92</v>
      </c>
      <c r="P17" s="206">
        <v>1.21</v>
      </c>
      <c r="Q17" s="206">
        <v>3.55</v>
      </c>
      <c r="R17" s="206">
        <v>0.39</v>
      </c>
      <c r="S17" s="206">
        <v>3.72</v>
      </c>
      <c r="T17" s="206">
        <v>0</v>
      </c>
      <c r="U17" s="206">
        <v>10.16</v>
      </c>
      <c r="V17" s="206">
        <v>0.19</v>
      </c>
      <c r="W17" s="206">
        <v>0.33</v>
      </c>
      <c r="X17" s="206">
        <v>1.38</v>
      </c>
      <c r="Y17" s="206">
        <v>0</v>
      </c>
      <c r="Z17" s="206">
        <v>1.3</v>
      </c>
      <c r="AA17" s="206">
        <v>10.69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10.210000000000001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8.6</v>
      </c>
      <c r="D18" s="206">
        <v>1.35</v>
      </c>
      <c r="E18" s="206">
        <v>0</v>
      </c>
      <c r="F18" s="206">
        <v>3.58</v>
      </c>
      <c r="G18" s="206">
        <v>5.59</v>
      </c>
      <c r="H18" s="206">
        <v>0</v>
      </c>
      <c r="I18" s="206">
        <v>22.56</v>
      </c>
      <c r="J18" s="206">
        <v>0.56000000000000005</v>
      </c>
      <c r="K18" s="206">
        <v>43.8</v>
      </c>
      <c r="L18" s="206">
        <v>24.3</v>
      </c>
      <c r="M18" s="206">
        <v>0</v>
      </c>
      <c r="N18" s="206">
        <v>1.0900000000000001</v>
      </c>
      <c r="O18" s="206">
        <v>0.92</v>
      </c>
      <c r="P18" s="206">
        <v>1.21</v>
      </c>
      <c r="Q18" s="206">
        <v>3.55</v>
      </c>
      <c r="R18" s="206">
        <v>0.39</v>
      </c>
      <c r="S18" s="206">
        <v>3.72</v>
      </c>
      <c r="T18" s="206">
        <v>0</v>
      </c>
      <c r="U18" s="206">
        <v>10.16</v>
      </c>
      <c r="V18" s="206">
        <v>0.19</v>
      </c>
      <c r="W18" s="206">
        <v>0.33</v>
      </c>
      <c r="X18" s="206">
        <v>1.38</v>
      </c>
      <c r="Y18" s="206">
        <v>0</v>
      </c>
      <c r="Z18" s="206">
        <v>1.3</v>
      </c>
      <c r="AA18" s="206">
        <v>10.69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10.210000000000001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8.6</v>
      </c>
      <c r="D19" s="206">
        <v>1.35</v>
      </c>
      <c r="E19" s="206">
        <v>0</v>
      </c>
      <c r="F19" s="206">
        <v>3.58</v>
      </c>
      <c r="G19" s="206">
        <v>5.59</v>
      </c>
      <c r="H19" s="206">
        <v>0</v>
      </c>
      <c r="I19" s="206">
        <v>22.56</v>
      </c>
      <c r="J19" s="206">
        <v>0.56000000000000005</v>
      </c>
      <c r="K19" s="206">
        <v>43.8</v>
      </c>
      <c r="L19" s="206">
        <v>24.3</v>
      </c>
      <c r="M19" s="206">
        <v>0</v>
      </c>
      <c r="N19" s="206">
        <v>1.0900000000000001</v>
      </c>
      <c r="O19" s="206">
        <v>0.92</v>
      </c>
      <c r="P19" s="206">
        <v>1.21</v>
      </c>
      <c r="Q19" s="206">
        <v>3.55</v>
      </c>
      <c r="R19" s="206">
        <v>0.39</v>
      </c>
      <c r="S19" s="206">
        <v>3.72</v>
      </c>
      <c r="T19" s="206">
        <v>0</v>
      </c>
      <c r="U19" s="206">
        <v>10.16</v>
      </c>
      <c r="V19" s="206">
        <v>0.19</v>
      </c>
      <c r="W19" s="206">
        <v>0.33</v>
      </c>
      <c r="X19" s="206">
        <v>1.38</v>
      </c>
      <c r="Y19" s="206">
        <v>0</v>
      </c>
      <c r="Z19" s="206">
        <v>1.3</v>
      </c>
      <c r="AA19" s="206">
        <v>10.69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10.210000000000001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8.6</v>
      </c>
      <c r="D20" s="206">
        <v>1.35</v>
      </c>
      <c r="E20" s="206">
        <v>0</v>
      </c>
      <c r="F20" s="206">
        <v>3.58</v>
      </c>
      <c r="G20" s="206">
        <v>5.59</v>
      </c>
      <c r="H20" s="206">
        <v>0</v>
      </c>
      <c r="I20" s="206">
        <v>22.56</v>
      </c>
      <c r="J20" s="206">
        <v>0.56000000000000005</v>
      </c>
      <c r="K20" s="206">
        <v>43.8</v>
      </c>
      <c r="L20" s="206">
        <v>24.3</v>
      </c>
      <c r="M20" s="206">
        <v>0</v>
      </c>
      <c r="N20" s="206">
        <v>1.0900000000000001</v>
      </c>
      <c r="O20" s="206">
        <v>0.92</v>
      </c>
      <c r="P20" s="206">
        <v>1.21</v>
      </c>
      <c r="Q20" s="206">
        <v>3.55</v>
      </c>
      <c r="R20" s="206">
        <v>0.39</v>
      </c>
      <c r="S20" s="206">
        <v>3.72</v>
      </c>
      <c r="T20" s="206">
        <v>0</v>
      </c>
      <c r="U20" s="206">
        <v>10.16</v>
      </c>
      <c r="V20" s="206">
        <v>0.19</v>
      </c>
      <c r="W20" s="206">
        <v>0.33</v>
      </c>
      <c r="X20" s="206">
        <v>1.38</v>
      </c>
      <c r="Y20" s="206">
        <v>0</v>
      </c>
      <c r="Z20" s="206">
        <v>1.3</v>
      </c>
      <c r="AA20" s="206">
        <v>10.69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10.210000000000001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8.6</v>
      </c>
      <c r="D21" s="206">
        <v>1.35</v>
      </c>
      <c r="E21" s="206">
        <v>0</v>
      </c>
      <c r="F21" s="206">
        <v>3.58</v>
      </c>
      <c r="G21" s="206">
        <v>5.59</v>
      </c>
      <c r="H21" s="206">
        <v>0</v>
      </c>
      <c r="I21" s="206">
        <v>22.56</v>
      </c>
      <c r="J21" s="206">
        <v>0.56000000000000005</v>
      </c>
      <c r="K21" s="206">
        <v>43.8</v>
      </c>
      <c r="L21" s="206">
        <v>24.3</v>
      </c>
      <c r="M21" s="206">
        <v>0</v>
      </c>
      <c r="N21" s="206">
        <v>1.0900000000000001</v>
      </c>
      <c r="O21" s="206">
        <v>0.92</v>
      </c>
      <c r="P21" s="206">
        <v>1.21</v>
      </c>
      <c r="Q21" s="206">
        <v>3.55</v>
      </c>
      <c r="R21" s="206">
        <v>0.39</v>
      </c>
      <c r="S21" s="206">
        <v>3.72</v>
      </c>
      <c r="T21" s="206">
        <v>0</v>
      </c>
      <c r="U21" s="206">
        <v>10.16</v>
      </c>
      <c r="V21" s="206">
        <v>0.19</v>
      </c>
      <c r="W21" s="206">
        <v>0.33</v>
      </c>
      <c r="X21" s="206">
        <v>1.38</v>
      </c>
      <c r="Y21" s="206">
        <v>0</v>
      </c>
      <c r="Z21" s="206">
        <v>1.3</v>
      </c>
      <c r="AA21" s="206">
        <v>10.69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10.210000000000001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8.6</v>
      </c>
      <c r="D22" s="206">
        <v>1.35</v>
      </c>
      <c r="E22" s="206">
        <v>0</v>
      </c>
      <c r="F22" s="206">
        <v>3.58</v>
      </c>
      <c r="G22" s="206">
        <v>5.59</v>
      </c>
      <c r="H22" s="206">
        <v>0</v>
      </c>
      <c r="I22" s="206">
        <v>22.56</v>
      </c>
      <c r="J22" s="206">
        <v>0.56000000000000005</v>
      </c>
      <c r="K22" s="206">
        <v>43.8</v>
      </c>
      <c r="L22" s="206">
        <v>24.3</v>
      </c>
      <c r="M22" s="206">
        <v>0</v>
      </c>
      <c r="N22" s="206">
        <v>1.0900000000000001</v>
      </c>
      <c r="O22" s="206">
        <v>0.92</v>
      </c>
      <c r="P22" s="206">
        <v>1.21</v>
      </c>
      <c r="Q22" s="206">
        <v>3.55</v>
      </c>
      <c r="R22" s="206">
        <v>0.39</v>
      </c>
      <c r="S22" s="206">
        <v>3.72</v>
      </c>
      <c r="T22" s="206">
        <v>0</v>
      </c>
      <c r="U22" s="206">
        <v>10.16</v>
      </c>
      <c r="V22" s="206">
        <v>0.19</v>
      </c>
      <c r="W22" s="206">
        <v>0.33</v>
      </c>
      <c r="X22" s="206">
        <v>1.38</v>
      </c>
      <c r="Y22" s="206">
        <v>0</v>
      </c>
      <c r="Z22" s="206">
        <v>1.3</v>
      </c>
      <c r="AA22" s="206">
        <v>10.69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10.210000000000001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8.6</v>
      </c>
      <c r="D23" s="206">
        <v>1.35</v>
      </c>
      <c r="E23" s="206">
        <v>0</v>
      </c>
      <c r="F23" s="206">
        <v>3.58</v>
      </c>
      <c r="G23" s="206">
        <v>5.59</v>
      </c>
      <c r="H23" s="206">
        <v>0</v>
      </c>
      <c r="I23" s="206">
        <v>22.56</v>
      </c>
      <c r="J23" s="206">
        <v>0.56000000000000005</v>
      </c>
      <c r="K23" s="206">
        <v>43.8</v>
      </c>
      <c r="L23" s="206">
        <v>24.3</v>
      </c>
      <c r="M23" s="206">
        <v>0</v>
      </c>
      <c r="N23" s="206">
        <v>1.0900000000000001</v>
      </c>
      <c r="O23" s="206">
        <v>0.92</v>
      </c>
      <c r="P23" s="206">
        <v>1.21</v>
      </c>
      <c r="Q23" s="206">
        <v>3.55</v>
      </c>
      <c r="R23" s="206">
        <v>0.39</v>
      </c>
      <c r="S23" s="206">
        <v>3.72</v>
      </c>
      <c r="T23" s="206">
        <v>0</v>
      </c>
      <c r="U23" s="206">
        <v>10.16</v>
      </c>
      <c r="V23" s="206">
        <v>0.19</v>
      </c>
      <c r="W23" s="206">
        <v>0.33</v>
      </c>
      <c r="X23" s="206">
        <v>1.38</v>
      </c>
      <c r="Y23" s="206">
        <v>0</v>
      </c>
      <c r="Z23" s="206">
        <v>1.3</v>
      </c>
      <c r="AA23" s="206">
        <v>0.75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10.210000000000001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8.6</v>
      </c>
      <c r="D24" s="206">
        <v>1.35</v>
      </c>
      <c r="E24" s="206">
        <v>0</v>
      </c>
      <c r="F24" s="206">
        <v>3.58</v>
      </c>
      <c r="G24" s="206">
        <v>5.59</v>
      </c>
      <c r="H24" s="206">
        <v>0</v>
      </c>
      <c r="I24" s="206">
        <v>22.56</v>
      </c>
      <c r="J24" s="206">
        <v>0.56000000000000005</v>
      </c>
      <c r="K24" s="206">
        <v>29.35</v>
      </c>
      <c r="L24" s="206">
        <v>24.3</v>
      </c>
      <c r="M24" s="206">
        <v>0</v>
      </c>
      <c r="N24" s="206">
        <v>1.0900000000000001</v>
      </c>
      <c r="O24" s="206">
        <v>0.92</v>
      </c>
      <c r="P24" s="206">
        <v>1.21</v>
      </c>
      <c r="Q24" s="206">
        <v>0.2</v>
      </c>
      <c r="R24" s="206">
        <v>0.39</v>
      </c>
      <c r="S24" s="206">
        <v>0.24</v>
      </c>
      <c r="T24" s="206">
        <v>0</v>
      </c>
      <c r="U24" s="206">
        <v>10.16</v>
      </c>
      <c r="V24" s="206">
        <v>0.19</v>
      </c>
      <c r="W24" s="206">
        <v>0.33</v>
      </c>
      <c r="X24" s="206">
        <v>1.38</v>
      </c>
      <c r="Y24" s="206">
        <v>0</v>
      </c>
      <c r="Z24" s="206">
        <v>1.3</v>
      </c>
      <c r="AA24" s="206">
        <v>0.75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10.210000000000001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8.6</v>
      </c>
      <c r="D25" s="206">
        <v>1.35</v>
      </c>
      <c r="E25" s="206">
        <v>0</v>
      </c>
      <c r="F25" s="206">
        <v>3.58</v>
      </c>
      <c r="G25" s="206">
        <v>5.59</v>
      </c>
      <c r="H25" s="206">
        <v>0</v>
      </c>
      <c r="I25" s="206">
        <v>22.56</v>
      </c>
      <c r="J25" s="206">
        <v>0.56000000000000005</v>
      </c>
      <c r="K25" s="206">
        <v>3.03</v>
      </c>
      <c r="L25" s="206">
        <v>24.3</v>
      </c>
      <c r="M25" s="206">
        <v>0</v>
      </c>
      <c r="N25" s="206">
        <v>1.0900000000000001</v>
      </c>
      <c r="O25" s="206">
        <v>0.92</v>
      </c>
      <c r="P25" s="206">
        <v>1.21</v>
      </c>
      <c r="Q25" s="206">
        <v>0.2</v>
      </c>
      <c r="R25" s="206">
        <v>0.39</v>
      </c>
      <c r="S25" s="206">
        <v>0.24</v>
      </c>
      <c r="T25" s="206">
        <v>0</v>
      </c>
      <c r="U25" s="206">
        <v>10.16</v>
      </c>
      <c r="V25" s="206">
        <v>0.19</v>
      </c>
      <c r="W25" s="206">
        <v>0.33</v>
      </c>
      <c r="X25" s="206">
        <v>1.38</v>
      </c>
      <c r="Y25" s="206">
        <v>0</v>
      </c>
      <c r="Z25" s="206">
        <v>1.3</v>
      </c>
      <c r="AA25" s="206">
        <v>0.75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10.210000000000001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8.6</v>
      </c>
      <c r="D26" s="206">
        <v>1.35</v>
      </c>
      <c r="E26" s="206">
        <v>0</v>
      </c>
      <c r="F26" s="206">
        <v>3.58</v>
      </c>
      <c r="G26" s="206">
        <v>5.59</v>
      </c>
      <c r="H26" s="206">
        <v>0</v>
      </c>
      <c r="I26" s="206">
        <v>22.56</v>
      </c>
      <c r="J26" s="206">
        <v>0.56000000000000005</v>
      </c>
      <c r="K26" s="206">
        <v>3.03</v>
      </c>
      <c r="L26" s="206">
        <v>2.67</v>
      </c>
      <c r="M26" s="206">
        <v>0</v>
      </c>
      <c r="N26" s="206">
        <v>1.0900000000000001</v>
      </c>
      <c r="O26" s="206">
        <v>0.92</v>
      </c>
      <c r="P26" s="206">
        <v>1.21</v>
      </c>
      <c r="Q26" s="206">
        <v>0.2</v>
      </c>
      <c r="R26" s="206">
        <v>0.39</v>
      </c>
      <c r="S26" s="206">
        <v>0.24</v>
      </c>
      <c r="T26" s="206">
        <v>0</v>
      </c>
      <c r="U26" s="206">
        <v>10.16</v>
      </c>
      <c r="V26" s="206">
        <v>0.19</v>
      </c>
      <c r="W26" s="206">
        <v>0.33</v>
      </c>
      <c r="X26" s="206">
        <v>1.38</v>
      </c>
      <c r="Y26" s="206">
        <v>0</v>
      </c>
      <c r="Z26" s="206">
        <v>1.3</v>
      </c>
      <c r="AA26" s="206">
        <v>0.75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8.6</v>
      </c>
      <c r="D27" s="206">
        <v>1.35</v>
      </c>
      <c r="E27" s="206">
        <v>0</v>
      </c>
      <c r="F27" s="206">
        <v>3.58</v>
      </c>
      <c r="G27" s="206">
        <v>5.59</v>
      </c>
      <c r="H27" s="206">
        <v>0</v>
      </c>
      <c r="I27" s="206">
        <v>22.56</v>
      </c>
      <c r="J27" s="206">
        <v>0.56000000000000005</v>
      </c>
      <c r="K27" s="206">
        <v>3.03</v>
      </c>
      <c r="L27" s="206">
        <v>1.6</v>
      </c>
      <c r="M27" s="206">
        <v>0</v>
      </c>
      <c r="N27" s="206">
        <v>1.0900000000000001</v>
      </c>
      <c r="O27" s="206">
        <v>0.92</v>
      </c>
      <c r="P27" s="206">
        <v>1.21</v>
      </c>
      <c r="Q27" s="206">
        <v>0.2</v>
      </c>
      <c r="R27" s="206">
        <v>0.39</v>
      </c>
      <c r="S27" s="206">
        <v>0.24</v>
      </c>
      <c r="T27" s="206">
        <v>0</v>
      </c>
      <c r="U27" s="206">
        <v>10.16</v>
      </c>
      <c r="V27" s="206">
        <v>0.19</v>
      </c>
      <c r="W27" s="206">
        <v>0.33</v>
      </c>
      <c r="X27" s="206">
        <v>1.38</v>
      </c>
      <c r="Y27" s="206">
        <v>0</v>
      </c>
      <c r="Z27" s="206">
        <v>1.3</v>
      </c>
      <c r="AA27" s="206">
        <v>0.75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8.6</v>
      </c>
      <c r="D28" s="206">
        <v>1.35</v>
      </c>
      <c r="E28" s="206">
        <v>0</v>
      </c>
      <c r="F28" s="206">
        <v>3.58</v>
      </c>
      <c r="G28" s="206">
        <v>5.59</v>
      </c>
      <c r="H28" s="206">
        <v>0</v>
      </c>
      <c r="I28" s="206">
        <v>22.56</v>
      </c>
      <c r="J28" s="206">
        <v>0.56000000000000005</v>
      </c>
      <c r="K28" s="206">
        <v>3.03</v>
      </c>
      <c r="L28" s="206">
        <v>1.6</v>
      </c>
      <c r="M28" s="206">
        <v>0</v>
      </c>
      <c r="N28" s="206">
        <v>1.0900000000000001</v>
      </c>
      <c r="O28" s="206">
        <v>0.92</v>
      </c>
      <c r="P28" s="206">
        <v>1.21</v>
      </c>
      <c r="Q28" s="206">
        <v>0.2</v>
      </c>
      <c r="R28" s="206">
        <v>0.39</v>
      </c>
      <c r="S28" s="206">
        <v>0.24</v>
      </c>
      <c r="T28" s="206">
        <v>0</v>
      </c>
      <c r="U28" s="206">
        <v>10.16</v>
      </c>
      <c r="V28" s="206">
        <v>0.19</v>
      </c>
      <c r="W28" s="206">
        <v>0.33</v>
      </c>
      <c r="X28" s="206">
        <v>1.38</v>
      </c>
      <c r="Y28" s="206">
        <v>0</v>
      </c>
      <c r="Z28" s="206">
        <v>1.3</v>
      </c>
      <c r="AA28" s="206">
        <v>0.75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8.6</v>
      </c>
      <c r="D29" s="206">
        <v>1.35</v>
      </c>
      <c r="E29" s="206">
        <v>0</v>
      </c>
      <c r="F29" s="206">
        <v>3.58</v>
      </c>
      <c r="G29" s="206">
        <v>5.59</v>
      </c>
      <c r="H29" s="206">
        <v>0</v>
      </c>
      <c r="I29" s="206">
        <v>22.56</v>
      </c>
      <c r="J29" s="206">
        <v>0.56000000000000005</v>
      </c>
      <c r="K29" s="206">
        <v>3.03</v>
      </c>
      <c r="L29" s="206">
        <v>1.6</v>
      </c>
      <c r="M29" s="206">
        <v>0</v>
      </c>
      <c r="N29" s="206">
        <v>1.0900000000000001</v>
      </c>
      <c r="O29" s="206">
        <v>0.92</v>
      </c>
      <c r="P29" s="206">
        <v>1.21</v>
      </c>
      <c r="Q29" s="206">
        <v>0.2</v>
      </c>
      <c r="R29" s="206">
        <v>0.39</v>
      </c>
      <c r="S29" s="206">
        <v>0.24</v>
      </c>
      <c r="T29" s="206">
        <v>0</v>
      </c>
      <c r="U29" s="206">
        <v>10.16</v>
      </c>
      <c r="V29" s="206">
        <v>0.19</v>
      </c>
      <c r="W29" s="206">
        <v>0.33</v>
      </c>
      <c r="X29" s="206">
        <v>1.38</v>
      </c>
      <c r="Y29" s="206">
        <v>0</v>
      </c>
      <c r="Z29" s="206">
        <v>1.3</v>
      </c>
      <c r="AA29" s="206">
        <v>0.75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8.6</v>
      </c>
      <c r="D30" s="206">
        <v>1.35</v>
      </c>
      <c r="E30" s="206">
        <v>0</v>
      </c>
      <c r="F30" s="206">
        <v>3.58</v>
      </c>
      <c r="G30" s="206">
        <v>5.59</v>
      </c>
      <c r="H30" s="206">
        <v>0</v>
      </c>
      <c r="I30" s="206">
        <v>22.56</v>
      </c>
      <c r="J30" s="206">
        <v>0.56000000000000005</v>
      </c>
      <c r="K30" s="206">
        <v>3.03</v>
      </c>
      <c r="L30" s="206">
        <v>1.6</v>
      </c>
      <c r="M30" s="206">
        <v>0</v>
      </c>
      <c r="N30" s="206">
        <v>1.0900000000000001</v>
      </c>
      <c r="O30" s="206">
        <v>0.92</v>
      </c>
      <c r="P30" s="206">
        <v>1.21</v>
      </c>
      <c r="Q30" s="206">
        <v>0.2</v>
      </c>
      <c r="R30" s="206">
        <v>0.39</v>
      </c>
      <c r="S30" s="206">
        <v>0.24</v>
      </c>
      <c r="T30" s="206">
        <v>0</v>
      </c>
      <c r="U30" s="206">
        <v>10.16</v>
      </c>
      <c r="V30" s="206">
        <v>0.19</v>
      </c>
      <c r="W30" s="206">
        <v>0.33</v>
      </c>
      <c r="X30" s="206">
        <v>1.38</v>
      </c>
      <c r="Y30" s="206">
        <v>0</v>
      </c>
      <c r="Z30" s="206">
        <v>1.3</v>
      </c>
      <c r="AA30" s="206">
        <v>0.75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8.6</v>
      </c>
      <c r="D31" s="206">
        <v>1.35</v>
      </c>
      <c r="E31" s="206">
        <v>0</v>
      </c>
      <c r="F31" s="206">
        <v>3.58</v>
      </c>
      <c r="G31" s="206">
        <v>5.59</v>
      </c>
      <c r="H31" s="206">
        <v>0</v>
      </c>
      <c r="I31" s="206">
        <v>22.56</v>
      </c>
      <c r="J31" s="206">
        <v>0.56000000000000005</v>
      </c>
      <c r="K31" s="206">
        <v>3.03</v>
      </c>
      <c r="L31" s="206">
        <v>1.63</v>
      </c>
      <c r="M31" s="206">
        <v>0</v>
      </c>
      <c r="N31" s="206">
        <v>1.0900000000000001</v>
      </c>
      <c r="O31" s="206">
        <v>0.92</v>
      </c>
      <c r="P31" s="206">
        <v>1.21</v>
      </c>
      <c r="Q31" s="206">
        <v>0.2</v>
      </c>
      <c r="R31" s="206">
        <v>0.39</v>
      </c>
      <c r="S31" s="206">
        <v>0.24</v>
      </c>
      <c r="T31" s="206">
        <v>0</v>
      </c>
      <c r="U31" s="206">
        <v>10.16</v>
      </c>
      <c r="V31" s="206">
        <v>0.19</v>
      </c>
      <c r="W31" s="206">
        <v>0.33</v>
      </c>
      <c r="X31" s="206">
        <v>1.38</v>
      </c>
      <c r="Y31" s="206">
        <v>0</v>
      </c>
      <c r="Z31" s="206">
        <v>1.3</v>
      </c>
      <c r="AA31" s="206">
        <v>0.75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8.6</v>
      </c>
      <c r="D32" s="206">
        <v>1.35</v>
      </c>
      <c r="E32" s="206">
        <v>0</v>
      </c>
      <c r="F32" s="206">
        <v>3.58</v>
      </c>
      <c r="G32" s="206">
        <v>5.59</v>
      </c>
      <c r="H32" s="206">
        <v>0</v>
      </c>
      <c r="I32" s="206">
        <v>22.56</v>
      </c>
      <c r="J32" s="206">
        <v>0.56000000000000005</v>
      </c>
      <c r="K32" s="206">
        <v>3.03</v>
      </c>
      <c r="L32" s="206">
        <v>1.6</v>
      </c>
      <c r="M32" s="206">
        <v>0</v>
      </c>
      <c r="N32" s="206">
        <v>1.0900000000000001</v>
      </c>
      <c r="O32" s="206">
        <v>0.92</v>
      </c>
      <c r="P32" s="206">
        <v>1.21</v>
      </c>
      <c r="Q32" s="206">
        <v>0.2</v>
      </c>
      <c r="R32" s="206">
        <v>0.39</v>
      </c>
      <c r="S32" s="206">
        <v>0.24</v>
      </c>
      <c r="T32" s="206">
        <v>0</v>
      </c>
      <c r="U32" s="206">
        <v>10.16</v>
      </c>
      <c r="V32" s="206">
        <v>0.19</v>
      </c>
      <c r="W32" s="206">
        <v>0.33</v>
      </c>
      <c r="X32" s="206">
        <v>1.38</v>
      </c>
      <c r="Y32" s="206">
        <v>0</v>
      </c>
      <c r="Z32" s="206">
        <v>1.3</v>
      </c>
      <c r="AA32" s="206">
        <v>0.75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8.6</v>
      </c>
      <c r="D33" s="206">
        <v>1.35</v>
      </c>
      <c r="E33" s="206">
        <v>0</v>
      </c>
      <c r="F33" s="206">
        <v>3.58</v>
      </c>
      <c r="G33" s="206">
        <v>5.59</v>
      </c>
      <c r="H33" s="206">
        <v>0</v>
      </c>
      <c r="I33" s="206">
        <v>22.56</v>
      </c>
      <c r="J33" s="206">
        <v>0.56000000000000005</v>
      </c>
      <c r="K33" s="206">
        <v>3.03</v>
      </c>
      <c r="L33" s="206">
        <v>0.39</v>
      </c>
      <c r="M33" s="206">
        <v>0</v>
      </c>
      <c r="N33" s="206">
        <v>1.0900000000000001</v>
      </c>
      <c r="O33" s="206">
        <v>0.92</v>
      </c>
      <c r="P33" s="206">
        <v>1.21</v>
      </c>
      <c r="Q33" s="206">
        <v>0.18</v>
      </c>
      <c r="R33" s="206">
        <v>0.39</v>
      </c>
      <c r="S33" s="206">
        <v>0.24</v>
      </c>
      <c r="T33" s="206">
        <v>0</v>
      </c>
      <c r="U33" s="206">
        <v>10.16</v>
      </c>
      <c r="V33" s="206">
        <v>0.19</v>
      </c>
      <c r="W33" s="206">
        <v>0.33</v>
      </c>
      <c r="X33" s="206">
        <v>1.38</v>
      </c>
      <c r="Y33" s="206">
        <v>0</v>
      </c>
      <c r="Z33" s="206">
        <v>1.3</v>
      </c>
      <c r="AA33" s="206">
        <v>0.75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8.6</v>
      </c>
      <c r="D34" s="206">
        <v>1.35</v>
      </c>
      <c r="E34" s="206">
        <v>0</v>
      </c>
      <c r="F34" s="206">
        <v>3.58</v>
      </c>
      <c r="G34" s="206">
        <v>5.59</v>
      </c>
      <c r="H34" s="206">
        <v>0</v>
      </c>
      <c r="I34" s="206">
        <v>22.56</v>
      </c>
      <c r="J34" s="206">
        <v>0.56000000000000005</v>
      </c>
      <c r="K34" s="206">
        <v>3.03</v>
      </c>
      <c r="L34" s="206">
        <v>1.6</v>
      </c>
      <c r="M34" s="206">
        <v>0</v>
      </c>
      <c r="N34" s="206">
        <v>1.0900000000000001</v>
      </c>
      <c r="O34" s="206">
        <v>0.92</v>
      </c>
      <c r="P34" s="206">
        <v>1.21</v>
      </c>
      <c r="Q34" s="206">
        <v>0.2</v>
      </c>
      <c r="R34" s="206">
        <v>0.39</v>
      </c>
      <c r="S34" s="206">
        <v>0.24</v>
      </c>
      <c r="T34" s="206">
        <v>0</v>
      </c>
      <c r="U34" s="206">
        <v>10.16</v>
      </c>
      <c r="V34" s="206">
        <v>0.19</v>
      </c>
      <c r="W34" s="206">
        <v>0.33</v>
      </c>
      <c r="X34" s="206">
        <v>1.38</v>
      </c>
      <c r="Y34" s="206">
        <v>0</v>
      </c>
      <c r="Z34" s="206">
        <v>1.3</v>
      </c>
      <c r="AA34" s="206">
        <v>0.75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8.5399999999999991</v>
      </c>
      <c r="D35" s="206">
        <v>1.35</v>
      </c>
      <c r="E35" s="206">
        <v>0</v>
      </c>
      <c r="F35" s="206">
        <v>3.58</v>
      </c>
      <c r="G35" s="206">
        <v>5.59</v>
      </c>
      <c r="H35" s="206">
        <v>0</v>
      </c>
      <c r="I35" s="206">
        <v>22.28</v>
      </c>
      <c r="J35" s="206">
        <v>0.56000000000000005</v>
      </c>
      <c r="K35" s="206">
        <v>3.03</v>
      </c>
      <c r="L35" s="206">
        <v>1.6</v>
      </c>
      <c r="M35" s="206">
        <v>0</v>
      </c>
      <c r="N35" s="206">
        <v>1.0900000000000001</v>
      </c>
      <c r="O35" s="206">
        <v>0.92</v>
      </c>
      <c r="P35" s="206">
        <v>1.21</v>
      </c>
      <c r="Q35" s="206">
        <v>0.2</v>
      </c>
      <c r="R35" s="206">
        <v>0.39</v>
      </c>
      <c r="S35" s="206">
        <v>0.24</v>
      </c>
      <c r="T35" s="206">
        <v>0</v>
      </c>
      <c r="U35" s="206">
        <v>10.16</v>
      </c>
      <c r="V35" s="206">
        <v>0.19</v>
      </c>
      <c r="W35" s="206">
        <v>0.33</v>
      </c>
      <c r="X35" s="206">
        <v>1.38</v>
      </c>
      <c r="Y35" s="206">
        <v>0</v>
      </c>
      <c r="Z35" s="206">
        <v>1.3</v>
      </c>
      <c r="AA35" s="206">
        <v>0.75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8.5399999999999991</v>
      </c>
      <c r="D36" s="206">
        <v>1.35</v>
      </c>
      <c r="E36" s="206">
        <v>0</v>
      </c>
      <c r="F36" s="206">
        <v>3.58</v>
      </c>
      <c r="G36" s="206">
        <v>5.59</v>
      </c>
      <c r="H36" s="206">
        <v>0</v>
      </c>
      <c r="I36" s="206">
        <v>22.28</v>
      </c>
      <c r="J36" s="206">
        <v>0.56000000000000005</v>
      </c>
      <c r="K36" s="206">
        <v>3.03</v>
      </c>
      <c r="L36" s="206">
        <v>1.6</v>
      </c>
      <c r="M36" s="206">
        <v>0</v>
      </c>
      <c r="N36" s="206">
        <v>1.0900000000000001</v>
      </c>
      <c r="O36" s="206">
        <v>0.92</v>
      </c>
      <c r="P36" s="206">
        <v>1.21</v>
      </c>
      <c r="Q36" s="206">
        <v>0.2</v>
      </c>
      <c r="R36" s="206">
        <v>0.39</v>
      </c>
      <c r="S36" s="206">
        <v>0.24</v>
      </c>
      <c r="T36" s="206">
        <v>0</v>
      </c>
      <c r="U36" s="206">
        <v>10.16</v>
      </c>
      <c r="V36" s="206">
        <v>0.19</v>
      </c>
      <c r="W36" s="206">
        <v>0.33</v>
      </c>
      <c r="X36" s="206">
        <v>1.38</v>
      </c>
      <c r="Y36" s="206">
        <v>0</v>
      </c>
      <c r="Z36" s="206">
        <v>1.3</v>
      </c>
      <c r="AA36" s="206">
        <v>0.75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10.210000000000001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8.5399999999999991</v>
      </c>
      <c r="D37" s="206">
        <v>1.35</v>
      </c>
      <c r="E37" s="206">
        <v>0</v>
      </c>
      <c r="F37" s="206">
        <v>3.58</v>
      </c>
      <c r="G37" s="206">
        <v>5.59</v>
      </c>
      <c r="H37" s="206">
        <v>0</v>
      </c>
      <c r="I37" s="206">
        <v>22.28</v>
      </c>
      <c r="J37" s="206">
        <v>0.56000000000000005</v>
      </c>
      <c r="K37" s="206">
        <v>24.54</v>
      </c>
      <c r="L37" s="206">
        <v>25.01</v>
      </c>
      <c r="M37" s="206">
        <v>0</v>
      </c>
      <c r="N37" s="206">
        <v>1.0900000000000001</v>
      </c>
      <c r="O37" s="206">
        <v>0.92</v>
      </c>
      <c r="P37" s="206">
        <v>1.21</v>
      </c>
      <c r="Q37" s="206">
        <v>0.2</v>
      </c>
      <c r="R37" s="206">
        <v>0.39</v>
      </c>
      <c r="S37" s="206">
        <v>0.24</v>
      </c>
      <c r="T37" s="206">
        <v>0</v>
      </c>
      <c r="U37" s="206">
        <v>10.16</v>
      </c>
      <c r="V37" s="206">
        <v>0.19</v>
      </c>
      <c r="W37" s="206">
        <v>0.33</v>
      </c>
      <c r="X37" s="206">
        <v>1.38</v>
      </c>
      <c r="Y37" s="206">
        <v>0</v>
      </c>
      <c r="Z37" s="206">
        <v>1.3</v>
      </c>
      <c r="AA37" s="206">
        <v>0.75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10.210000000000001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8.5399999999999991</v>
      </c>
      <c r="D38" s="206">
        <v>1.35</v>
      </c>
      <c r="E38" s="206">
        <v>0</v>
      </c>
      <c r="F38" s="206">
        <v>3.58</v>
      </c>
      <c r="G38" s="206">
        <v>5.59</v>
      </c>
      <c r="H38" s="206">
        <v>0</v>
      </c>
      <c r="I38" s="206">
        <v>22.28</v>
      </c>
      <c r="J38" s="206">
        <v>0.56000000000000005</v>
      </c>
      <c r="K38" s="206">
        <v>24.54</v>
      </c>
      <c r="L38" s="206">
        <v>25.01</v>
      </c>
      <c r="M38" s="206">
        <v>0</v>
      </c>
      <c r="N38" s="206">
        <v>1.0900000000000001</v>
      </c>
      <c r="O38" s="206">
        <v>0.92</v>
      </c>
      <c r="P38" s="206">
        <v>1.21</v>
      </c>
      <c r="Q38" s="206">
        <v>0.2</v>
      </c>
      <c r="R38" s="206">
        <v>0.39</v>
      </c>
      <c r="S38" s="206">
        <v>0.24</v>
      </c>
      <c r="T38" s="206">
        <v>0</v>
      </c>
      <c r="U38" s="206">
        <v>10.16</v>
      </c>
      <c r="V38" s="206">
        <v>0.19</v>
      </c>
      <c r="W38" s="206">
        <v>0.33</v>
      </c>
      <c r="X38" s="206">
        <v>1.38</v>
      </c>
      <c r="Y38" s="206">
        <v>0</v>
      </c>
      <c r="Z38" s="206">
        <v>1.3</v>
      </c>
      <c r="AA38" s="206">
        <v>0.75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10.210000000000001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8.5399999999999991</v>
      </c>
      <c r="D39" s="206">
        <v>1.35</v>
      </c>
      <c r="E39" s="206">
        <v>0</v>
      </c>
      <c r="F39" s="206">
        <v>3.58</v>
      </c>
      <c r="G39" s="206">
        <v>5.59</v>
      </c>
      <c r="H39" s="206">
        <v>0</v>
      </c>
      <c r="I39" s="206">
        <v>22.28</v>
      </c>
      <c r="J39" s="206">
        <v>0.56000000000000005</v>
      </c>
      <c r="K39" s="206">
        <v>14.91</v>
      </c>
      <c r="L39" s="206">
        <v>25.01</v>
      </c>
      <c r="M39" s="206">
        <v>0</v>
      </c>
      <c r="N39" s="206">
        <v>1.0900000000000001</v>
      </c>
      <c r="O39" s="206">
        <v>0.92</v>
      </c>
      <c r="P39" s="206">
        <v>1.21</v>
      </c>
      <c r="Q39" s="206">
        <v>0.2</v>
      </c>
      <c r="R39" s="206">
        <v>0.39</v>
      </c>
      <c r="S39" s="206">
        <v>0.24</v>
      </c>
      <c r="T39" s="206">
        <v>0</v>
      </c>
      <c r="U39" s="206">
        <v>10.16</v>
      </c>
      <c r="V39" s="206">
        <v>0.19</v>
      </c>
      <c r="W39" s="206">
        <v>0.33</v>
      </c>
      <c r="X39" s="206">
        <v>1.38</v>
      </c>
      <c r="Y39" s="206">
        <v>0</v>
      </c>
      <c r="Z39" s="206">
        <v>1.3</v>
      </c>
      <c r="AA39" s="206">
        <v>0.75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10.210000000000001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8.5399999999999991</v>
      </c>
      <c r="D40" s="206">
        <v>1.35</v>
      </c>
      <c r="E40" s="206">
        <v>0</v>
      </c>
      <c r="F40" s="206">
        <v>3.58</v>
      </c>
      <c r="G40" s="206">
        <v>5.59</v>
      </c>
      <c r="H40" s="206">
        <v>0</v>
      </c>
      <c r="I40" s="206">
        <v>22.28</v>
      </c>
      <c r="J40" s="206">
        <v>0.56000000000000005</v>
      </c>
      <c r="K40" s="206">
        <v>24.54</v>
      </c>
      <c r="L40" s="206">
        <v>25.01</v>
      </c>
      <c r="M40" s="206">
        <v>0</v>
      </c>
      <c r="N40" s="206">
        <v>1.0900000000000001</v>
      </c>
      <c r="O40" s="206">
        <v>0.92</v>
      </c>
      <c r="P40" s="206">
        <v>1.21</v>
      </c>
      <c r="Q40" s="206">
        <v>0.2</v>
      </c>
      <c r="R40" s="206">
        <v>0.39</v>
      </c>
      <c r="S40" s="206">
        <v>0.24</v>
      </c>
      <c r="T40" s="206">
        <v>0</v>
      </c>
      <c r="U40" s="206">
        <v>10.16</v>
      </c>
      <c r="V40" s="206">
        <v>0.19</v>
      </c>
      <c r="W40" s="206">
        <v>0.33</v>
      </c>
      <c r="X40" s="206">
        <v>1.38</v>
      </c>
      <c r="Y40" s="206">
        <v>0</v>
      </c>
      <c r="Z40" s="206">
        <v>1.3</v>
      </c>
      <c r="AA40" s="206">
        <v>0.75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10.210000000000001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8.5399999999999991</v>
      </c>
      <c r="D41" s="206">
        <v>1.35</v>
      </c>
      <c r="E41" s="206">
        <v>0</v>
      </c>
      <c r="F41" s="206">
        <v>3.58</v>
      </c>
      <c r="G41" s="206">
        <v>5.59</v>
      </c>
      <c r="H41" s="206">
        <v>0</v>
      </c>
      <c r="I41" s="206">
        <v>22.28</v>
      </c>
      <c r="J41" s="206">
        <v>0.56000000000000005</v>
      </c>
      <c r="K41" s="206">
        <v>43.8</v>
      </c>
      <c r="L41" s="206">
        <v>46.8</v>
      </c>
      <c r="M41" s="206">
        <v>0</v>
      </c>
      <c r="N41" s="206">
        <v>1.0900000000000001</v>
      </c>
      <c r="O41" s="206">
        <v>0.92</v>
      </c>
      <c r="P41" s="206">
        <v>1.21</v>
      </c>
      <c r="Q41" s="206">
        <v>3.55</v>
      </c>
      <c r="R41" s="206">
        <v>0.39</v>
      </c>
      <c r="S41" s="206">
        <v>3.72</v>
      </c>
      <c r="T41" s="206">
        <v>0</v>
      </c>
      <c r="U41" s="206">
        <v>10.16</v>
      </c>
      <c r="V41" s="206">
        <v>0.19</v>
      </c>
      <c r="W41" s="206">
        <v>0.33</v>
      </c>
      <c r="X41" s="206">
        <v>1.38</v>
      </c>
      <c r="Y41" s="206">
        <v>0</v>
      </c>
      <c r="Z41" s="206">
        <v>1.3</v>
      </c>
      <c r="AA41" s="206">
        <v>10.69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10.210000000000001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8.5399999999999991</v>
      </c>
      <c r="D42" s="206">
        <v>1.35</v>
      </c>
      <c r="E42" s="206">
        <v>0</v>
      </c>
      <c r="F42" s="206">
        <v>3.58</v>
      </c>
      <c r="G42" s="206">
        <v>5.59</v>
      </c>
      <c r="H42" s="206">
        <v>0</v>
      </c>
      <c r="I42" s="206">
        <v>22.28</v>
      </c>
      <c r="J42" s="206">
        <v>0.56000000000000005</v>
      </c>
      <c r="K42" s="206">
        <v>43.8</v>
      </c>
      <c r="L42" s="206">
        <v>46.8</v>
      </c>
      <c r="M42" s="206">
        <v>0</v>
      </c>
      <c r="N42" s="206">
        <v>1.0900000000000001</v>
      </c>
      <c r="O42" s="206">
        <v>0.92</v>
      </c>
      <c r="P42" s="206">
        <v>1.21</v>
      </c>
      <c r="Q42" s="206">
        <v>3.55</v>
      </c>
      <c r="R42" s="206">
        <v>0.39</v>
      </c>
      <c r="S42" s="206">
        <v>3.72</v>
      </c>
      <c r="T42" s="206">
        <v>0</v>
      </c>
      <c r="U42" s="206">
        <v>10.16</v>
      </c>
      <c r="V42" s="206">
        <v>0.19</v>
      </c>
      <c r="W42" s="206">
        <v>0.33</v>
      </c>
      <c r="X42" s="206">
        <v>1.38</v>
      </c>
      <c r="Y42" s="206">
        <v>0</v>
      </c>
      <c r="Z42" s="206">
        <v>1.3</v>
      </c>
      <c r="AA42" s="206">
        <v>10.69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10.210000000000001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8.5399999999999991</v>
      </c>
      <c r="D43" s="206">
        <v>1.35</v>
      </c>
      <c r="E43" s="206">
        <v>0</v>
      </c>
      <c r="F43" s="206">
        <v>3.58</v>
      </c>
      <c r="G43" s="206">
        <v>5.59</v>
      </c>
      <c r="H43" s="206">
        <v>0</v>
      </c>
      <c r="I43" s="206">
        <v>22.28</v>
      </c>
      <c r="J43" s="206">
        <v>0.56000000000000005</v>
      </c>
      <c r="K43" s="206">
        <v>43.8</v>
      </c>
      <c r="L43" s="206">
        <v>35.19</v>
      </c>
      <c r="M43" s="206">
        <v>0</v>
      </c>
      <c r="N43" s="206">
        <v>1.0900000000000001</v>
      </c>
      <c r="O43" s="206">
        <v>0.92</v>
      </c>
      <c r="P43" s="206">
        <v>1.21</v>
      </c>
      <c r="Q43" s="206">
        <v>3.55</v>
      </c>
      <c r="R43" s="206">
        <v>0.39</v>
      </c>
      <c r="S43" s="206">
        <v>3.72</v>
      </c>
      <c r="T43" s="206">
        <v>0</v>
      </c>
      <c r="U43" s="206">
        <v>10.16</v>
      </c>
      <c r="V43" s="206">
        <v>0</v>
      </c>
      <c r="W43" s="206">
        <v>0.32</v>
      </c>
      <c r="X43" s="206">
        <v>1.38</v>
      </c>
      <c r="Y43" s="206">
        <v>0</v>
      </c>
      <c r="Z43" s="206">
        <v>1.3</v>
      </c>
      <c r="AA43" s="206">
        <v>10.69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9.17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8.5399999999999991</v>
      </c>
      <c r="D44" s="206">
        <v>1.35</v>
      </c>
      <c r="E44" s="206">
        <v>0</v>
      </c>
      <c r="F44" s="206">
        <v>3.58</v>
      </c>
      <c r="G44" s="206">
        <v>5.59</v>
      </c>
      <c r="H44" s="206">
        <v>0</v>
      </c>
      <c r="I44" s="206">
        <v>22.28</v>
      </c>
      <c r="J44" s="206">
        <v>0.56000000000000005</v>
      </c>
      <c r="K44" s="206">
        <v>43.8</v>
      </c>
      <c r="L44" s="206">
        <v>46.57</v>
      </c>
      <c r="M44" s="206">
        <v>0</v>
      </c>
      <c r="N44" s="206">
        <v>1.0900000000000001</v>
      </c>
      <c r="O44" s="206">
        <v>0.92</v>
      </c>
      <c r="P44" s="206">
        <v>1.21</v>
      </c>
      <c r="Q44" s="206">
        <v>3.55</v>
      </c>
      <c r="R44" s="206">
        <v>0.39</v>
      </c>
      <c r="S44" s="206">
        <v>3.72</v>
      </c>
      <c r="T44" s="206">
        <v>0</v>
      </c>
      <c r="U44" s="206">
        <v>10.16</v>
      </c>
      <c r="V44" s="206">
        <v>0</v>
      </c>
      <c r="W44" s="206">
        <v>0.32</v>
      </c>
      <c r="X44" s="206">
        <v>1.38</v>
      </c>
      <c r="Y44" s="206">
        <v>0</v>
      </c>
      <c r="Z44" s="206">
        <v>1.3</v>
      </c>
      <c r="AA44" s="206">
        <v>10.69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9.17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8.5399999999999991</v>
      </c>
      <c r="D45" s="206">
        <v>1.35</v>
      </c>
      <c r="E45" s="206">
        <v>0</v>
      </c>
      <c r="F45" s="206">
        <v>3.58</v>
      </c>
      <c r="G45" s="206">
        <v>5.59</v>
      </c>
      <c r="H45" s="206">
        <v>0</v>
      </c>
      <c r="I45" s="206">
        <v>22.28</v>
      </c>
      <c r="J45" s="206">
        <v>0.56000000000000005</v>
      </c>
      <c r="K45" s="206">
        <v>43.8</v>
      </c>
      <c r="L45" s="206">
        <v>46.8</v>
      </c>
      <c r="M45" s="206">
        <v>0</v>
      </c>
      <c r="N45" s="206">
        <v>1.0900000000000001</v>
      </c>
      <c r="O45" s="206">
        <v>0.92</v>
      </c>
      <c r="P45" s="206">
        <v>1.21</v>
      </c>
      <c r="Q45" s="206">
        <v>3.55</v>
      </c>
      <c r="R45" s="206">
        <v>0.39</v>
      </c>
      <c r="S45" s="206">
        <v>3.72</v>
      </c>
      <c r="T45" s="206">
        <v>0</v>
      </c>
      <c r="U45" s="206">
        <v>10.16</v>
      </c>
      <c r="V45" s="206">
        <v>0.19</v>
      </c>
      <c r="W45" s="206">
        <v>3.84</v>
      </c>
      <c r="X45" s="206">
        <v>1.38</v>
      </c>
      <c r="Y45" s="206">
        <v>0</v>
      </c>
      <c r="Z45" s="206">
        <v>20.89</v>
      </c>
      <c r="AA45" s="206">
        <v>10.69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9.17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8.5399999999999991</v>
      </c>
      <c r="D46" s="206">
        <v>1.35</v>
      </c>
      <c r="E46" s="206">
        <v>0</v>
      </c>
      <c r="F46" s="206">
        <v>3.58</v>
      </c>
      <c r="G46" s="206">
        <v>5.59</v>
      </c>
      <c r="H46" s="206">
        <v>0</v>
      </c>
      <c r="I46" s="206">
        <v>22.28</v>
      </c>
      <c r="J46" s="206">
        <v>0.56000000000000005</v>
      </c>
      <c r="K46" s="206">
        <v>43.8</v>
      </c>
      <c r="L46" s="206">
        <v>46.8</v>
      </c>
      <c r="M46" s="206">
        <v>0</v>
      </c>
      <c r="N46" s="206">
        <v>1.0900000000000001</v>
      </c>
      <c r="O46" s="206">
        <v>0.92</v>
      </c>
      <c r="P46" s="206">
        <v>1.21</v>
      </c>
      <c r="Q46" s="206">
        <v>3.55</v>
      </c>
      <c r="R46" s="206">
        <v>6.75</v>
      </c>
      <c r="S46" s="206">
        <v>3.72</v>
      </c>
      <c r="T46" s="206">
        <v>0</v>
      </c>
      <c r="U46" s="206">
        <v>10.16</v>
      </c>
      <c r="V46" s="206">
        <v>0.19</v>
      </c>
      <c r="W46" s="206">
        <v>4.0199999999999996</v>
      </c>
      <c r="X46" s="206">
        <v>23</v>
      </c>
      <c r="Y46" s="206">
        <v>0</v>
      </c>
      <c r="Z46" s="206">
        <v>20.89</v>
      </c>
      <c r="AA46" s="206">
        <v>10.69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9.17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8.5399999999999991</v>
      </c>
      <c r="D47" s="206">
        <v>1.35</v>
      </c>
      <c r="E47" s="206">
        <v>0</v>
      </c>
      <c r="F47" s="206">
        <v>3.58</v>
      </c>
      <c r="G47" s="206">
        <v>5.59</v>
      </c>
      <c r="H47" s="206">
        <v>0</v>
      </c>
      <c r="I47" s="206">
        <v>22.28</v>
      </c>
      <c r="J47" s="206">
        <v>0.56000000000000005</v>
      </c>
      <c r="K47" s="206">
        <v>42.33</v>
      </c>
      <c r="L47" s="206">
        <v>46.8</v>
      </c>
      <c r="M47" s="206">
        <v>0</v>
      </c>
      <c r="N47" s="206">
        <v>1.0900000000000001</v>
      </c>
      <c r="O47" s="206">
        <v>0.92</v>
      </c>
      <c r="P47" s="206">
        <v>1.21</v>
      </c>
      <c r="Q47" s="206">
        <v>2.65</v>
      </c>
      <c r="R47" s="206">
        <v>6.75</v>
      </c>
      <c r="S47" s="206">
        <v>3.32</v>
      </c>
      <c r="T47" s="206">
        <v>0</v>
      </c>
      <c r="U47" s="206">
        <v>10.16</v>
      </c>
      <c r="V47" s="206">
        <v>0.19</v>
      </c>
      <c r="W47" s="206">
        <v>4.0199999999999996</v>
      </c>
      <c r="X47" s="206">
        <v>23.02</v>
      </c>
      <c r="Y47" s="206">
        <v>0</v>
      </c>
      <c r="Z47" s="206">
        <v>20.89</v>
      </c>
      <c r="AA47" s="206">
        <v>10.69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9.17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8.5399999999999991</v>
      </c>
      <c r="D48" s="206">
        <v>1.35</v>
      </c>
      <c r="E48" s="206">
        <v>0</v>
      </c>
      <c r="F48" s="206">
        <v>3.58</v>
      </c>
      <c r="G48" s="206">
        <v>5.59</v>
      </c>
      <c r="H48" s="206">
        <v>0</v>
      </c>
      <c r="I48" s="206">
        <v>22.28</v>
      </c>
      <c r="J48" s="206">
        <v>0.56000000000000005</v>
      </c>
      <c r="K48" s="206">
        <v>42.33</v>
      </c>
      <c r="L48" s="206">
        <v>46.8</v>
      </c>
      <c r="M48" s="206">
        <v>0</v>
      </c>
      <c r="N48" s="206">
        <v>1.0900000000000001</v>
      </c>
      <c r="O48" s="206">
        <v>0.92</v>
      </c>
      <c r="P48" s="206">
        <v>1.21</v>
      </c>
      <c r="Q48" s="206">
        <v>2.65</v>
      </c>
      <c r="R48" s="206">
        <v>6.75</v>
      </c>
      <c r="S48" s="206">
        <v>3.32</v>
      </c>
      <c r="T48" s="206">
        <v>0</v>
      </c>
      <c r="U48" s="206">
        <v>10.16</v>
      </c>
      <c r="V48" s="206">
        <v>0.19</v>
      </c>
      <c r="W48" s="206">
        <v>4.0199999999999996</v>
      </c>
      <c r="X48" s="206">
        <v>23.02</v>
      </c>
      <c r="Y48" s="206">
        <v>0</v>
      </c>
      <c r="Z48" s="206">
        <v>20.89</v>
      </c>
      <c r="AA48" s="206">
        <v>10.69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9.17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8.5399999999999991</v>
      </c>
      <c r="D49" s="206">
        <v>1.35</v>
      </c>
      <c r="E49" s="206">
        <v>0</v>
      </c>
      <c r="F49" s="206">
        <v>3.58</v>
      </c>
      <c r="G49" s="206">
        <v>5.59</v>
      </c>
      <c r="H49" s="206">
        <v>0</v>
      </c>
      <c r="I49" s="206">
        <v>22.28</v>
      </c>
      <c r="J49" s="206">
        <v>0.56000000000000005</v>
      </c>
      <c r="K49" s="206">
        <v>42.33</v>
      </c>
      <c r="L49" s="206">
        <v>46.74</v>
      </c>
      <c r="M49" s="206">
        <v>0</v>
      </c>
      <c r="N49" s="206">
        <v>1.0900000000000001</v>
      </c>
      <c r="O49" s="206">
        <v>0.92</v>
      </c>
      <c r="P49" s="206">
        <v>1.21</v>
      </c>
      <c r="Q49" s="206">
        <v>2.62</v>
      </c>
      <c r="R49" s="206">
        <v>6.75</v>
      </c>
      <c r="S49" s="206">
        <v>3.23</v>
      </c>
      <c r="T49" s="206">
        <v>0</v>
      </c>
      <c r="U49" s="206">
        <v>10.16</v>
      </c>
      <c r="V49" s="206">
        <v>0.19</v>
      </c>
      <c r="W49" s="206">
        <v>4.0199999999999996</v>
      </c>
      <c r="X49" s="206">
        <v>23.02</v>
      </c>
      <c r="Y49" s="206">
        <v>0</v>
      </c>
      <c r="Z49" s="206">
        <v>20.89</v>
      </c>
      <c r="AA49" s="206">
        <v>10.69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9.17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8.5399999999999991</v>
      </c>
      <c r="D50" s="206">
        <v>1.35</v>
      </c>
      <c r="E50" s="206">
        <v>0</v>
      </c>
      <c r="F50" s="206">
        <v>3.58</v>
      </c>
      <c r="G50" s="206">
        <v>5.59</v>
      </c>
      <c r="H50" s="206">
        <v>0</v>
      </c>
      <c r="I50" s="206">
        <v>22.28</v>
      </c>
      <c r="J50" s="206">
        <v>0.56000000000000005</v>
      </c>
      <c r="K50" s="206">
        <v>42.33</v>
      </c>
      <c r="L50" s="206">
        <v>46.74</v>
      </c>
      <c r="M50" s="206">
        <v>0</v>
      </c>
      <c r="N50" s="206">
        <v>1.0900000000000001</v>
      </c>
      <c r="O50" s="206">
        <v>0.92</v>
      </c>
      <c r="P50" s="206">
        <v>1.21</v>
      </c>
      <c r="Q50" s="206">
        <v>2.62</v>
      </c>
      <c r="R50" s="206">
        <v>6.75</v>
      </c>
      <c r="S50" s="206">
        <v>3.23</v>
      </c>
      <c r="T50" s="206">
        <v>0</v>
      </c>
      <c r="U50" s="206">
        <v>10.16</v>
      </c>
      <c r="V50" s="206">
        <v>0.19</v>
      </c>
      <c r="W50" s="206">
        <v>4.0199999999999996</v>
      </c>
      <c r="X50" s="206">
        <v>23.02</v>
      </c>
      <c r="Y50" s="206">
        <v>0</v>
      </c>
      <c r="Z50" s="206">
        <v>20.89</v>
      </c>
      <c r="AA50" s="206">
        <v>10.69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9.17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8.5399999999999991</v>
      </c>
      <c r="D51" s="206">
        <v>1.35</v>
      </c>
      <c r="E51" s="206">
        <v>0</v>
      </c>
      <c r="F51" s="206">
        <v>3.58</v>
      </c>
      <c r="G51" s="206">
        <v>5.59</v>
      </c>
      <c r="H51" s="206">
        <v>0</v>
      </c>
      <c r="I51" s="206">
        <v>22.28</v>
      </c>
      <c r="J51" s="206">
        <v>0.56000000000000005</v>
      </c>
      <c r="K51" s="206">
        <v>42.33</v>
      </c>
      <c r="L51" s="206">
        <v>46.74</v>
      </c>
      <c r="M51" s="206">
        <v>0</v>
      </c>
      <c r="N51" s="206">
        <v>1.0900000000000001</v>
      </c>
      <c r="O51" s="206">
        <v>0.92</v>
      </c>
      <c r="P51" s="206">
        <v>1.21</v>
      </c>
      <c r="Q51" s="206">
        <v>2.62</v>
      </c>
      <c r="R51" s="206">
        <v>6.75</v>
      </c>
      <c r="S51" s="206">
        <v>3.24</v>
      </c>
      <c r="T51" s="206">
        <v>0</v>
      </c>
      <c r="U51" s="206">
        <v>10.16</v>
      </c>
      <c r="V51" s="206">
        <v>0.19</v>
      </c>
      <c r="W51" s="206">
        <v>4.0199999999999996</v>
      </c>
      <c r="X51" s="206">
        <v>23.02</v>
      </c>
      <c r="Y51" s="206">
        <v>0</v>
      </c>
      <c r="Z51" s="206">
        <v>20.89</v>
      </c>
      <c r="AA51" s="206">
        <v>10.69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9.17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8.5399999999999991</v>
      </c>
      <c r="D52" s="206">
        <v>1.35</v>
      </c>
      <c r="E52" s="206">
        <v>0</v>
      </c>
      <c r="F52" s="206">
        <v>3.58</v>
      </c>
      <c r="G52" s="206">
        <v>5.59</v>
      </c>
      <c r="H52" s="206">
        <v>0</v>
      </c>
      <c r="I52" s="206">
        <v>22.28</v>
      </c>
      <c r="J52" s="206">
        <v>0.56000000000000005</v>
      </c>
      <c r="K52" s="206">
        <v>42.33</v>
      </c>
      <c r="L52" s="206">
        <v>46.74</v>
      </c>
      <c r="M52" s="206">
        <v>0</v>
      </c>
      <c r="N52" s="206">
        <v>1.0900000000000001</v>
      </c>
      <c r="O52" s="206">
        <v>0.92</v>
      </c>
      <c r="P52" s="206">
        <v>1.21</v>
      </c>
      <c r="Q52" s="206">
        <v>2.62</v>
      </c>
      <c r="R52" s="206">
        <v>0.39</v>
      </c>
      <c r="S52" s="206">
        <v>3.24</v>
      </c>
      <c r="T52" s="206">
        <v>0</v>
      </c>
      <c r="U52" s="206">
        <v>10.16</v>
      </c>
      <c r="V52" s="206">
        <v>0.19</v>
      </c>
      <c r="W52" s="206">
        <v>4.0199999999999996</v>
      </c>
      <c r="X52" s="206">
        <v>1.38</v>
      </c>
      <c r="Y52" s="206">
        <v>0</v>
      </c>
      <c r="Z52" s="206">
        <v>20.89</v>
      </c>
      <c r="AA52" s="206">
        <v>10.69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9.17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8.5399999999999991</v>
      </c>
      <c r="D53" s="206">
        <v>1.35</v>
      </c>
      <c r="E53" s="206">
        <v>0</v>
      </c>
      <c r="F53" s="206">
        <v>3.58</v>
      </c>
      <c r="G53" s="206">
        <v>5.59</v>
      </c>
      <c r="H53" s="206">
        <v>0</v>
      </c>
      <c r="I53" s="206">
        <v>22.28</v>
      </c>
      <c r="J53" s="206">
        <v>0.56000000000000005</v>
      </c>
      <c r="K53" s="206">
        <v>42.33</v>
      </c>
      <c r="L53" s="206">
        <v>46.74</v>
      </c>
      <c r="M53" s="206">
        <v>0</v>
      </c>
      <c r="N53" s="206">
        <v>1.0900000000000001</v>
      </c>
      <c r="O53" s="206">
        <v>0.92</v>
      </c>
      <c r="P53" s="206">
        <v>1.21</v>
      </c>
      <c r="Q53" s="206">
        <v>2.62</v>
      </c>
      <c r="R53" s="206">
        <v>0.39</v>
      </c>
      <c r="S53" s="206">
        <v>3.24</v>
      </c>
      <c r="T53" s="206">
        <v>0</v>
      </c>
      <c r="U53" s="206">
        <v>10.16</v>
      </c>
      <c r="V53" s="206">
        <v>5.27</v>
      </c>
      <c r="W53" s="206">
        <v>4.2</v>
      </c>
      <c r="X53" s="206">
        <v>23.99</v>
      </c>
      <c r="Y53" s="206">
        <v>0</v>
      </c>
      <c r="Z53" s="206">
        <v>20.89</v>
      </c>
      <c r="AA53" s="206">
        <v>10.69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9.17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8.5399999999999991</v>
      </c>
      <c r="D54" s="206">
        <v>1.35</v>
      </c>
      <c r="E54" s="206">
        <v>0</v>
      </c>
      <c r="F54" s="206">
        <v>3.58</v>
      </c>
      <c r="G54" s="206">
        <v>5.59</v>
      </c>
      <c r="H54" s="206">
        <v>0</v>
      </c>
      <c r="I54" s="206">
        <v>22.28</v>
      </c>
      <c r="J54" s="206">
        <v>0.56000000000000005</v>
      </c>
      <c r="K54" s="206">
        <v>42.33</v>
      </c>
      <c r="L54" s="206">
        <v>46.74</v>
      </c>
      <c r="M54" s="206">
        <v>0</v>
      </c>
      <c r="N54" s="206">
        <v>1.0900000000000001</v>
      </c>
      <c r="O54" s="206">
        <v>0.92</v>
      </c>
      <c r="P54" s="206">
        <v>1.21</v>
      </c>
      <c r="Q54" s="206">
        <v>2.62</v>
      </c>
      <c r="R54" s="206">
        <v>0.39</v>
      </c>
      <c r="S54" s="206">
        <v>3.24</v>
      </c>
      <c r="T54" s="206">
        <v>0</v>
      </c>
      <c r="U54" s="206">
        <v>10.16</v>
      </c>
      <c r="V54" s="206">
        <v>5.27</v>
      </c>
      <c r="W54" s="206">
        <v>4.2</v>
      </c>
      <c r="X54" s="206">
        <v>23.99</v>
      </c>
      <c r="Y54" s="206">
        <v>0</v>
      </c>
      <c r="Z54" s="206">
        <v>20.89</v>
      </c>
      <c r="AA54" s="206">
        <v>10.69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9.17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8.5399999999999991</v>
      </c>
      <c r="D55" s="206">
        <v>1.35</v>
      </c>
      <c r="E55" s="206">
        <v>0</v>
      </c>
      <c r="F55" s="206">
        <v>3.58</v>
      </c>
      <c r="G55" s="206">
        <v>5.59</v>
      </c>
      <c r="H55" s="206">
        <v>0</v>
      </c>
      <c r="I55" s="206">
        <v>22.28</v>
      </c>
      <c r="J55" s="206">
        <v>0.56000000000000005</v>
      </c>
      <c r="K55" s="206">
        <v>43.8</v>
      </c>
      <c r="L55" s="206">
        <v>46.78</v>
      </c>
      <c r="M55" s="206">
        <v>0</v>
      </c>
      <c r="N55" s="206">
        <v>1.0900000000000001</v>
      </c>
      <c r="O55" s="206">
        <v>0.92</v>
      </c>
      <c r="P55" s="206">
        <v>1.21</v>
      </c>
      <c r="Q55" s="206">
        <v>3.55</v>
      </c>
      <c r="R55" s="206">
        <v>0.39</v>
      </c>
      <c r="S55" s="206">
        <v>3.72</v>
      </c>
      <c r="T55" s="206">
        <v>0</v>
      </c>
      <c r="U55" s="206">
        <v>10.16</v>
      </c>
      <c r="V55" s="206">
        <v>0.19</v>
      </c>
      <c r="W55" s="206">
        <v>0.32</v>
      </c>
      <c r="X55" s="206">
        <v>1.38</v>
      </c>
      <c r="Y55" s="206">
        <v>0</v>
      </c>
      <c r="Z55" s="206">
        <v>20.89</v>
      </c>
      <c r="AA55" s="206">
        <v>10.69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9.17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8.5399999999999991</v>
      </c>
      <c r="D56" s="206">
        <v>1.35</v>
      </c>
      <c r="E56" s="206">
        <v>0</v>
      </c>
      <c r="F56" s="206">
        <v>3.58</v>
      </c>
      <c r="G56" s="206">
        <v>5.59</v>
      </c>
      <c r="H56" s="206">
        <v>0</v>
      </c>
      <c r="I56" s="206">
        <v>22.28</v>
      </c>
      <c r="J56" s="206">
        <v>0.56000000000000005</v>
      </c>
      <c r="K56" s="206">
        <v>43.8</v>
      </c>
      <c r="L56" s="206">
        <v>46.78</v>
      </c>
      <c r="M56" s="206">
        <v>0</v>
      </c>
      <c r="N56" s="206">
        <v>1.0900000000000001</v>
      </c>
      <c r="O56" s="206">
        <v>0.92</v>
      </c>
      <c r="P56" s="206">
        <v>1.21</v>
      </c>
      <c r="Q56" s="206">
        <v>3.55</v>
      </c>
      <c r="R56" s="206">
        <v>0.39</v>
      </c>
      <c r="S56" s="206">
        <v>3.72</v>
      </c>
      <c r="T56" s="206">
        <v>0</v>
      </c>
      <c r="U56" s="206">
        <v>10.16</v>
      </c>
      <c r="V56" s="206">
        <v>0.19</v>
      </c>
      <c r="W56" s="206">
        <v>0.32</v>
      </c>
      <c r="X56" s="206">
        <v>1.38</v>
      </c>
      <c r="Y56" s="206">
        <v>0</v>
      </c>
      <c r="Z56" s="206">
        <v>20.89</v>
      </c>
      <c r="AA56" s="206">
        <v>10.69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9.17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8.5399999999999991</v>
      </c>
      <c r="D57" s="206">
        <v>1.35</v>
      </c>
      <c r="E57" s="206">
        <v>0</v>
      </c>
      <c r="F57" s="206">
        <v>3.58</v>
      </c>
      <c r="G57" s="206">
        <v>5.59</v>
      </c>
      <c r="H57" s="206">
        <v>0</v>
      </c>
      <c r="I57" s="206">
        <v>22.28</v>
      </c>
      <c r="J57" s="206">
        <v>0.56000000000000005</v>
      </c>
      <c r="K57" s="206">
        <v>43.8</v>
      </c>
      <c r="L57" s="206">
        <v>46.8</v>
      </c>
      <c r="M57" s="206">
        <v>0</v>
      </c>
      <c r="N57" s="206">
        <v>1.0900000000000001</v>
      </c>
      <c r="O57" s="206">
        <v>0.92</v>
      </c>
      <c r="P57" s="206">
        <v>1.21</v>
      </c>
      <c r="Q57" s="206">
        <v>3.55</v>
      </c>
      <c r="R57" s="206">
        <v>0.39</v>
      </c>
      <c r="S57" s="206">
        <v>3.72</v>
      </c>
      <c r="T57" s="206">
        <v>0</v>
      </c>
      <c r="U57" s="206">
        <v>10.16</v>
      </c>
      <c r="V57" s="206">
        <v>5.27</v>
      </c>
      <c r="W57" s="206">
        <v>1.1299999999999999</v>
      </c>
      <c r="X57" s="206">
        <v>23.99</v>
      </c>
      <c r="Y57" s="206">
        <v>0</v>
      </c>
      <c r="Z57" s="206">
        <v>20.89</v>
      </c>
      <c r="AA57" s="206">
        <v>10.69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9.17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8.5399999999999991</v>
      </c>
      <c r="D58" s="206">
        <v>1.35</v>
      </c>
      <c r="E58" s="206">
        <v>0</v>
      </c>
      <c r="F58" s="206">
        <v>3.58</v>
      </c>
      <c r="G58" s="206">
        <v>5.59</v>
      </c>
      <c r="H58" s="206">
        <v>0</v>
      </c>
      <c r="I58" s="206">
        <v>22.28</v>
      </c>
      <c r="J58" s="206">
        <v>0.56000000000000005</v>
      </c>
      <c r="K58" s="206">
        <v>43.41</v>
      </c>
      <c r="L58" s="206">
        <v>46.8</v>
      </c>
      <c r="M58" s="206">
        <v>0</v>
      </c>
      <c r="N58" s="206">
        <v>1.0900000000000001</v>
      </c>
      <c r="O58" s="206">
        <v>0.92</v>
      </c>
      <c r="P58" s="206">
        <v>1.21</v>
      </c>
      <c r="Q58" s="206">
        <v>3.55</v>
      </c>
      <c r="R58" s="206">
        <v>0.39</v>
      </c>
      <c r="S58" s="206">
        <v>3.72</v>
      </c>
      <c r="T58" s="206">
        <v>0</v>
      </c>
      <c r="U58" s="206">
        <v>10.16</v>
      </c>
      <c r="V58" s="206">
        <v>5.27</v>
      </c>
      <c r="W58" s="206">
        <v>1.1299999999999999</v>
      </c>
      <c r="X58" s="206">
        <v>23.99</v>
      </c>
      <c r="Y58" s="206">
        <v>0</v>
      </c>
      <c r="Z58" s="206">
        <v>20.89</v>
      </c>
      <c r="AA58" s="206">
        <v>10.69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9.17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8.5399999999999991</v>
      </c>
      <c r="D59" s="206">
        <v>1.35</v>
      </c>
      <c r="E59" s="206">
        <v>0</v>
      </c>
      <c r="F59" s="206">
        <v>3.58</v>
      </c>
      <c r="G59" s="206">
        <v>5.59</v>
      </c>
      <c r="H59" s="206">
        <v>0</v>
      </c>
      <c r="I59" s="206">
        <v>22.28</v>
      </c>
      <c r="J59" s="206">
        <v>0.56000000000000005</v>
      </c>
      <c r="K59" s="206">
        <v>43.8</v>
      </c>
      <c r="L59" s="206">
        <v>46.8</v>
      </c>
      <c r="M59" s="206">
        <v>0</v>
      </c>
      <c r="N59" s="206">
        <v>1.0900000000000001</v>
      </c>
      <c r="O59" s="206">
        <v>0.92</v>
      </c>
      <c r="P59" s="206">
        <v>1.21</v>
      </c>
      <c r="Q59" s="206">
        <v>3.55</v>
      </c>
      <c r="R59" s="206">
        <v>0.39</v>
      </c>
      <c r="S59" s="206">
        <v>3.72</v>
      </c>
      <c r="T59" s="206">
        <v>0</v>
      </c>
      <c r="U59" s="206">
        <v>10.16</v>
      </c>
      <c r="V59" s="206">
        <v>5.27</v>
      </c>
      <c r="W59" s="206">
        <v>1.1299999999999999</v>
      </c>
      <c r="X59" s="206">
        <v>23.99</v>
      </c>
      <c r="Y59" s="206">
        <v>0</v>
      </c>
      <c r="Z59" s="206">
        <v>20.89</v>
      </c>
      <c r="AA59" s="206">
        <v>10.69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9.17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8.5399999999999991</v>
      </c>
      <c r="D60" s="206">
        <v>1.35</v>
      </c>
      <c r="E60" s="206">
        <v>0</v>
      </c>
      <c r="F60" s="206">
        <v>3.58</v>
      </c>
      <c r="G60" s="206">
        <v>5.59</v>
      </c>
      <c r="H60" s="206">
        <v>0</v>
      </c>
      <c r="I60" s="206">
        <v>22.28</v>
      </c>
      <c r="J60" s="206">
        <v>0.56000000000000005</v>
      </c>
      <c r="K60" s="206">
        <v>43.8</v>
      </c>
      <c r="L60" s="206">
        <v>46.8</v>
      </c>
      <c r="M60" s="206">
        <v>0</v>
      </c>
      <c r="N60" s="206">
        <v>1.0900000000000001</v>
      </c>
      <c r="O60" s="206">
        <v>0.92</v>
      </c>
      <c r="P60" s="206">
        <v>1.21</v>
      </c>
      <c r="Q60" s="206">
        <v>3.55</v>
      </c>
      <c r="R60" s="206">
        <v>0.39</v>
      </c>
      <c r="S60" s="206">
        <v>3.72</v>
      </c>
      <c r="T60" s="206">
        <v>0</v>
      </c>
      <c r="U60" s="206">
        <v>10.16</v>
      </c>
      <c r="V60" s="206">
        <v>5.27</v>
      </c>
      <c r="W60" s="206">
        <v>1.1299999999999999</v>
      </c>
      <c r="X60" s="206">
        <v>23.99</v>
      </c>
      <c r="Y60" s="206">
        <v>0</v>
      </c>
      <c r="Z60" s="206">
        <v>20.89</v>
      </c>
      <c r="AA60" s="206">
        <v>10.69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9.17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8.5399999999999991</v>
      </c>
      <c r="D61" s="206">
        <v>1.35</v>
      </c>
      <c r="E61" s="206">
        <v>0</v>
      </c>
      <c r="F61" s="206">
        <v>3.58</v>
      </c>
      <c r="G61" s="206">
        <v>5.59</v>
      </c>
      <c r="H61" s="206">
        <v>0</v>
      </c>
      <c r="I61" s="206">
        <v>22.28</v>
      </c>
      <c r="J61" s="206">
        <v>0.56000000000000005</v>
      </c>
      <c r="K61" s="206">
        <v>43.8</v>
      </c>
      <c r="L61" s="206">
        <v>46.8</v>
      </c>
      <c r="M61" s="206">
        <v>0</v>
      </c>
      <c r="N61" s="206">
        <v>1.0900000000000001</v>
      </c>
      <c r="O61" s="206">
        <v>0.92</v>
      </c>
      <c r="P61" s="206">
        <v>1.21</v>
      </c>
      <c r="Q61" s="206">
        <v>3.55</v>
      </c>
      <c r="R61" s="206">
        <v>0.39</v>
      </c>
      <c r="S61" s="206">
        <v>3.72</v>
      </c>
      <c r="T61" s="206">
        <v>0</v>
      </c>
      <c r="U61" s="206">
        <v>10.16</v>
      </c>
      <c r="V61" s="206">
        <v>5.27</v>
      </c>
      <c r="W61" s="206">
        <v>1.1299999999999999</v>
      </c>
      <c r="X61" s="206">
        <v>23.99</v>
      </c>
      <c r="Y61" s="206">
        <v>0</v>
      </c>
      <c r="Z61" s="206">
        <v>20.89</v>
      </c>
      <c r="AA61" s="206">
        <v>10.69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9.17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8.5399999999999991</v>
      </c>
      <c r="D62" s="206">
        <v>1.35</v>
      </c>
      <c r="E62" s="206">
        <v>0</v>
      </c>
      <c r="F62" s="206">
        <v>3.58</v>
      </c>
      <c r="G62" s="206">
        <v>5.59</v>
      </c>
      <c r="H62" s="206">
        <v>0</v>
      </c>
      <c r="I62" s="206">
        <v>22.28</v>
      </c>
      <c r="J62" s="206">
        <v>0.56000000000000005</v>
      </c>
      <c r="K62" s="206">
        <v>42.33</v>
      </c>
      <c r="L62" s="206">
        <v>46.8</v>
      </c>
      <c r="M62" s="206">
        <v>0</v>
      </c>
      <c r="N62" s="206">
        <v>1.0900000000000001</v>
      </c>
      <c r="O62" s="206">
        <v>0.92</v>
      </c>
      <c r="P62" s="206">
        <v>1.21</v>
      </c>
      <c r="Q62" s="206">
        <v>3.55</v>
      </c>
      <c r="R62" s="206">
        <v>0.39</v>
      </c>
      <c r="S62" s="206">
        <v>3.72</v>
      </c>
      <c r="T62" s="206">
        <v>0</v>
      </c>
      <c r="U62" s="206">
        <v>10.16</v>
      </c>
      <c r="V62" s="206">
        <v>5.27</v>
      </c>
      <c r="W62" s="206">
        <v>1.1299999999999999</v>
      </c>
      <c r="X62" s="206">
        <v>23.99</v>
      </c>
      <c r="Y62" s="206">
        <v>0</v>
      </c>
      <c r="Z62" s="206">
        <v>16.079999999999998</v>
      </c>
      <c r="AA62" s="206">
        <v>10.69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9.17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8.5399999999999991</v>
      </c>
      <c r="D63" s="206">
        <v>1.35</v>
      </c>
      <c r="E63" s="206">
        <v>0</v>
      </c>
      <c r="F63" s="206">
        <v>3.58</v>
      </c>
      <c r="G63" s="206">
        <v>5.59</v>
      </c>
      <c r="H63" s="206">
        <v>0</v>
      </c>
      <c r="I63" s="206">
        <v>22.28</v>
      </c>
      <c r="J63" s="206">
        <v>0.56000000000000005</v>
      </c>
      <c r="K63" s="206">
        <v>43.8</v>
      </c>
      <c r="L63" s="206">
        <v>46.8</v>
      </c>
      <c r="M63" s="206">
        <v>0</v>
      </c>
      <c r="N63" s="206">
        <v>1.0900000000000001</v>
      </c>
      <c r="O63" s="206">
        <v>0.92</v>
      </c>
      <c r="P63" s="206">
        <v>1.21</v>
      </c>
      <c r="Q63" s="206">
        <v>3.55</v>
      </c>
      <c r="R63" s="206">
        <v>0.39</v>
      </c>
      <c r="S63" s="206">
        <v>3.72</v>
      </c>
      <c r="T63" s="206">
        <v>0</v>
      </c>
      <c r="U63" s="206">
        <v>10.16</v>
      </c>
      <c r="V63" s="206">
        <v>0.82</v>
      </c>
      <c r="W63" s="206">
        <v>0.32</v>
      </c>
      <c r="X63" s="206">
        <v>1.38</v>
      </c>
      <c r="Y63" s="206">
        <v>0</v>
      </c>
      <c r="Z63" s="206">
        <v>11.26</v>
      </c>
      <c r="AA63" s="206">
        <v>10.69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9.17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8.5399999999999991</v>
      </c>
      <c r="D64" s="206">
        <v>1.35</v>
      </c>
      <c r="E64" s="206">
        <v>0</v>
      </c>
      <c r="F64" s="206">
        <v>3.58</v>
      </c>
      <c r="G64" s="206">
        <v>5.59</v>
      </c>
      <c r="H64" s="206">
        <v>0</v>
      </c>
      <c r="I64" s="206">
        <v>22.28</v>
      </c>
      <c r="J64" s="206">
        <v>0.56000000000000005</v>
      </c>
      <c r="K64" s="206">
        <v>43.8</v>
      </c>
      <c r="L64" s="206">
        <v>46.8</v>
      </c>
      <c r="M64" s="206">
        <v>0</v>
      </c>
      <c r="N64" s="206">
        <v>1.0900000000000001</v>
      </c>
      <c r="O64" s="206">
        <v>0.92</v>
      </c>
      <c r="P64" s="206">
        <v>1.21</v>
      </c>
      <c r="Q64" s="206">
        <v>3.55</v>
      </c>
      <c r="R64" s="206">
        <v>0.39</v>
      </c>
      <c r="S64" s="206">
        <v>3.72</v>
      </c>
      <c r="T64" s="206">
        <v>0</v>
      </c>
      <c r="U64" s="206">
        <v>10.16</v>
      </c>
      <c r="V64" s="206">
        <v>0.19</v>
      </c>
      <c r="W64" s="206">
        <v>0.32</v>
      </c>
      <c r="X64" s="206">
        <v>1.38</v>
      </c>
      <c r="Y64" s="206">
        <v>0</v>
      </c>
      <c r="Z64" s="206">
        <v>1.3</v>
      </c>
      <c r="AA64" s="206">
        <v>10.69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9.17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8.5399999999999991</v>
      </c>
      <c r="D65" s="206">
        <v>1.35</v>
      </c>
      <c r="E65" s="206">
        <v>0</v>
      </c>
      <c r="F65" s="206">
        <v>3.58</v>
      </c>
      <c r="G65" s="206">
        <v>5.59</v>
      </c>
      <c r="H65" s="206">
        <v>0</v>
      </c>
      <c r="I65" s="206">
        <v>22.28</v>
      </c>
      <c r="J65" s="206">
        <v>0.56000000000000005</v>
      </c>
      <c r="K65" s="206">
        <v>3.03</v>
      </c>
      <c r="L65" s="206">
        <v>46.8</v>
      </c>
      <c r="M65" s="206">
        <v>0</v>
      </c>
      <c r="N65" s="206">
        <v>1.0900000000000001</v>
      </c>
      <c r="O65" s="206">
        <v>0.92</v>
      </c>
      <c r="P65" s="206">
        <v>1.21</v>
      </c>
      <c r="Q65" s="206">
        <v>0.2</v>
      </c>
      <c r="R65" s="206">
        <v>0.39</v>
      </c>
      <c r="S65" s="206">
        <v>0.24</v>
      </c>
      <c r="T65" s="206">
        <v>0</v>
      </c>
      <c r="U65" s="206">
        <v>10.16</v>
      </c>
      <c r="V65" s="206">
        <v>0.19</v>
      </c>
      <c r="W65" s="206">
        <v>0.32</v>
      </c>
      <c r="X65" s="206">
        <v>1.38</v>
      </c>
      <c r="Y65" s="206">
        <v>0</v>
      </c>
      <c r="Z65" s="206">
        <v>1.3</v>
      </c>
      <c r="AA65" s="206">
        <v>10.69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9.17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8.5399999999999991</v>
      </c>
      <c r="D66" s="206">
        <v>1.35</v>
      </c>
      <c r="E66" s="206">
        <v>0</v>
      </c>
      <c r="F66" s="206">
        <v>3.58</v>
      </c>
      <c r="G66" s="206">
        <v>5.59</v>
      </c>
      <c r="H66" s="206">
        <v>0</v>
      </c>
      <c r="I66" s="206">
        <v>22.28</v>
      </c>
      <c r="J66" s="206">
        <v>0.56000000000000005</v>
      </c>
      <c r="K66" s="206">
        <v>3.03</v>
      </c>
      <c r="L66" s="206">
        <v>46.8</v>
      </c>
      <c r="M66" s="206">
        <v>0</v>
      </c>
      <c r="N66" s="206">
        <v>1.0900000000000001</v>
      </c>
      <c r="O66" s="206">
        <v>0.92</v>
      </c>
      <c r="P66" s="206">
        <v>1.21</v>
      </c>
      <c r="Q66" s="206">
        <v>0.2</v>
      </c>
      <c r="R66" s="206">
        <v>0.39</v>
      </c>
      <c r="S66" s="206">
        <v>0.24</v>
      </c>
      <c r="T66" s="206">
        <v>0</v>
      </c>
      <c r="U66" s="206">
        <v>10.16</v>
      </c>
      <c r="V66" s="206">
        <v>0.19</v>
      </c>
      <c r="W66" s="206">
        <v>0.32</v>
      </c>
      <c r="X66" s="206">
        <v>1.38</v>
      </c>
      <c r="Y66" s="206">
        <v>0</v>
      </c>
      <c r="Z66" s="206">
        <v>1.3</v>
      </c>
      <c r="AA66" s="206">
        <v>10.69</v>
      </c>
      <c r="AB66" s="206">
        <v>0</v>
      </c>
      <c r="AC66" s="206">
        <v>0.45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9.17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8.5399999999999991</v>
      </c>
      <c r="D67" s="206">
        <v>1.35</v>
      </c>
      <c r="E67" s="206">
        <v>0</v>
      </c>
      <c r="F67" s="206">
        <v>3.58</v>
      </c>
      <c r="G67" s="206">
        <v>5.59</v>
      </c>
      <c r="H67" s="206">
        <v>0</v>
      </c>
      <c r="I67" s="206">
        <v>22.28</v>
      </c>
      <c r="J67" s="206">
        <v>0.56000000000000005</v>
      </c>
      <c r="K67" s="206">
        <v>3.03</v>
      </c>
      <c r="L67" s="206">
        <v>46.78</v>
      </c>
      <c r="M67" s="206">
        <v>0</v>
      </c>
      <c r="N67" s="206">
        <v>1.0900000000000001</v>
      </c>
      <c r="O67" s="206">
        <v>0.92</v>
      </c>
      <c r="P67" s="206">
        <v>1.21</v>
      </c>
      <c r="Q67" s="206">
        <v>0.2</v>
      </c>
      <c r="R67" s="206">
        <v>0.39</v>
      </c>
      <c r="S67" s="206">
        <v>0.24</v>
      </c>
      <c r="T67" s="206">
        <v>0</v>
      </c>
      <c r="U67" s="206">
        <v>10.16</v>
      </c>
      <c r="V67" s="206">
        <v>0.19</v>
      </c>
      <c r="W67" s="206">
        <v>0.32</v>
      </c>
      <c r="X67" s="206">
        <v>1.38</v>
      </c>
      <c r="Y67" s="206">
        <v>0</v>
      </c>
      <c r="Z67" s="206">
        <v>1.3</v>
      </c>
      <c r="AA67" s="206">
        <v>10.69</v>
      </c>
      <c r="AB67" s="206">
        <v>0</v>
      </c>
      <c r="AC67" s="206">
        <v>0.33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9.17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8.5399999999999991</v>
      </c>
      <c r="D68" s="206">
        <v>1.35</v>
      </c>
      <c r="E68" s="206">
        <v>0</v>
      </c>
      <c r="F68" s="206">
        <v>3.58</v>
      </c>
      <c r="G68" s="206">
        <v>5.59</v>
      </c>
      <c r="H68" s="206">
        <v>0</v>
      </c>
      <c r="I68" s="206">
        <v>22.28</v>
      </c>
      <c r="J68" s="206">
        <v>0.56000000000000005</v>
      </c>
      <c r="K68" s="206">
        <v>2.69</v>
      </c>
      <c r="L68" s="206">
        <v>46.79</v>
      </c>
      <c r="M68" s="206">
        <v>0</v>
      </c>
      <c r="N68" s="206">
        <v>1.0900000000000001</v>
      </c>
      <c r="O68" s="206">
        <v>0.92</v>
      </c>
      <c r="P68" s="206">
        <v>1.21</v>
      </c>
      <c r="Q68" s="206">
        <v>0.2</v>
      </c>
      <c r="R68" s="206">
        <v>0.39</v>
      </c>
      <c r="S68" s="206">
        <v>0.24</v>
      </c>
      <c r="T68" s="206">
        <v>0</v>
      </c>
      <c r="U68" s="206">
        <v>10.16</v>
      </c>
      <c r="V68" s="206">
        <v>0.19</v>
      </c>
      <c r="W68" s="206">
        <v>0.32</v>
      </c>
      <c r="X68" s="206">
        <v>1.38</v>
      </c>
      <c r="Y68" s="206">
        <v>0</v>
      </c>
      <c r="Z68" s="206">
        <v>1.3</v>
      </c>
      <c r="AA68" s="206">
        <v>10.69</v>
      </c>
      <c r="AB68" s="206">
        <v>0</v>
      </c>
      <c r="AC68" s="206">
        <v>0.33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9.17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8.5399999999999991</v>
      </c>
      <c r="D69" s="206">
        <v>1.35</v>
      </c>
      <c r="E69" s="206">
        <v>0</v>
      </c>
      <c r="F69" s="206">
        <v>3.58</v>
      </c>
      <c r="G69" s="206">
        <v>5.59</v>
      </c>
      <c r="H69" s="206">
        <v>0</v>
      </c>
      <c r="I69" s="206">
        <v>22.28</v>
      </c>
      <c r="J69" s="206">
        <v>0.56000000000000005</v>
      </c>
      <c r="K69" s="206">
        <v>43.8</v>
      </c>
      <c r="L69" s="206">
        <v>46.8</v>
      </c>
      <c r="M69" s="206">
        <v>0</v>
      </c>
      <c r="N69" s="206">
        <v>1.0900000000000001</v>
      </c>
      <c r="O69" s="206">
        <v>0.92</v>
      </c>
      <c r="P69" s="206">
        <v>1.32</v>
      </c>
      <c r="Q69" s="206">
        <v>0.2</v>
      </c>
      <c r="R69" s="206">
        <v>0.39</v>
      </c>
      <c r="S69" s="206">
        <v>0.24</v>
      </c>
      <c r="T69" s="206">
        <v>0</v>
      </c>
      <c r="U69" s="206">
        <v>10.16</v>
      </c>
      <c r="V69" s="206">
        <v>0.19</v>
      </c>
      <c r="W69" s="206">
        <v>0.33</v>
      </c>
      <c r="X69" s="206">
        <v>1.38</v>
      </c>
      <c r="Y69" s="206">
        <v>0</v>
      </c>
      <c r="Z69" s="206">
        <v>1.3</v>
      </c>
      <c r="AA69" s="206">
        <v>10.69</v>
      </c>
      <c r="AB69" s="206">
        <v>0</v>
      </c>
      <c r="AC69" s="206">
        <v>0.33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9.17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8.5399999999999991</v>
      </c>
      <c r="D70" s="206">
        <v>1.35</v>
      </c>
      <c r="E70" s="206">
        <v>0</v>
      </c>
      <c r="F70" s="206">
        <v>3.58</v>
      </c>
      <c r="G70" s="206">
        <v>5.59</v>
      </c>
      <c r="H70" s="206">
        <v>0</v>
      </c>
      <c r="I70" s="206">
        <v>22.28</v>
      </c>
      <c r="J70" s="206">
        <v>0.56000000000000005</v>
      </c>
      <c r="K70" s="206">
        <v>43.8</v>
      </c>
      <c r="L70" s="206">
        <v>41.91</v>
      </c>
      <c r="M70" s="206">
        <v>0</v>
      </c>
      <c r="N70" s="206">
        <v>1.0900000000000001</v>
      </c>
      <c r="O70" s="206">
        <v>0.92</v>
      </c>
      <c r="P70" s="206">
        <v>1.32</v>
      </c>
      <c r="Q70" s="206">
        <v>0.2</v>
      </c>
      <c r="R70" s="206">
        <v>0.39</v>
      </c>
      <c r="S70" s="206">
        <v>0.24</v>
      </c>
      <c r="T70" s="206">
        <v>0</v>
      </c>
      <c r="U70" s="206">
        <v>10.16</v>
      </c>
      <c r="V70" s="206">
        <v>0.19</v>
      </c>
      <c r="W70" s="206">
        <v>0.32</v>
      </c>
      <c r="X70" s="206">
        <v>1.38</v>
      </c>
      <c r="Y70" s="206">
        <v>0</v>
      </c>
      <c r="Z70" s="206">
        <v>1.3</v>
      </c>
      <c r="AA70" s="206">
        <v>0.75</v>
      </c>
      <c r="AB70" s="206">
        <v>0</v>
      </c>
      <c r="AC70" s="206">
        <v>0.1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9.17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8.5399999999999991</v>
      </c>
      <c r="D71" s="206">
        <v>1.35</v>
      </c>
      <c r="E71" s="206">
        <v>0</v>
      </c>
      <c r="F71" s="206">
        <v>3.58</v>
      </c>
      <c r="G71" s="206">
        <v>5.59</v>
      </c>
      <c r="H71" s="206">
        <v>0</v>
      </c>
      <c r="I71" s="206">
        <v>22.28</v>
      </c>
      <c r="J71" s="206">
        <v>0.56000000000000005</v>
      </c>
      <c r="K71" s="206">
        <v>43.8</v>
      </c>
      <c r="L71" s="206">
        <v>23.39</v>
      </c>
      <c r="M71" s="206">
        <v>0</v>
      </c>
      <c r="N71" s="206">
        <v>1.0900000000000001</v>
      </c>
      <c r="O71" s="206">
        <v>0.92</v>
      </c>
      <c r="P71" s="206">
        <v>1.32</v>
      </c>
      <c r="Q71" s="206">
        <v>0.2</v>
      </c>
      <c r="R71" s="206">
        <v>0.39</v>
      </c>
      <c r="S71" s="206">
        <v>0.24</v>
      </c>
      <c r="T71" s="206">
        <v>0</v>
      </c>
      <c r="U71" s="206">
        <v>10.16</v>
      </c>
      <c r="V71" s="206">
        <v>0.19</v>
      </c>
      <c r="W71" s="206">
        <v>0.32</v>
      </c>
      <c r="X71" s="206">
        <v>1.38</v>
      </c>
      <c r="Y71" s="206">
        <v>0</v>
      </c>
      <c r="Z71" s="206">
        <v>1.3</v>
      </c>
      <c r="AA71" s="206">
        <v>0.75</v>
      </c>
      <c r="AB71" s="206">
        <v>0</v>
      </c>
      <c r="AC71" s="206">
        <v>0.1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10.210000000000001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8.5399999999999991</v>
      </c>
      <c r="D72" s="206">
        <v>1.35</v>
      </c>
      <c r="E72" s="206">
        <v>0</v>
      </c>
      <c r="F72" s="206">
        <v>3.58</v>
      </c>
      <c r="G72" s="206">
        <v>5.59</v>
      </c>
      <c r="H72" s="206">
        <v>0</v>
      </c>
      <c r="I72" s="206">
        <v>22.28</v>
      </c>
      <c r="J72" s="206">
        <v>0.56000000000000005</v>
      </c>
      <c r="K72" s="206">
        <v>43.8</v>
      </c>
      <c r="L72" s="206">
        <v>23.39</v>
      </c>
      <c r="M72" s="206">
        <v>0</v>
      </c>
      <c r="N72" s="206">
        <v>1.0900000000000001</v>
      </c>
      <c r="O72" s="206">
        <v>0.92</v>
      </c>
      <c r="P72" s="206">
        <v>1.32</v>
      </c>
      <c r="Q72" s="206">
        <v>0.2</v>
      </c>
      <c r="R72" s="206">
        <v>0.39</v>
      </c>
      <c r="S72" s="206">
        <v>0.24</v>
      </c>
      <c r="T72" s="206">
        <v>0</v>
      </c>
      <c r="U72" s="206">
        <v>10.16</v>
      </c>
      <c r="V72" s="206">
        <v>0.19</v>
      </c>
      <c r="W72" s="206">
        <v>0.32</v>
      </c>
      <c r="X72" s="206">
        <v>1.38</v>
      </c>
      <c r="Y72" s="206">
        <v>0</v>
      </c>
      <c r="Z72" s="206">
        <v>1.3</v>
      </c>
      <c r="AA72" s="206">
        <v>0.75</v>
      </c>
      <c r="AB72" s="206">
        <v>0</v>
      </c>
      <c r="AC72" s="206">
        <v>0.1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8.5399999999999991</v>
      </c>
      <c r="D73" s="206">
        <v>1.35</v>
      </c>
      <c r="E73" s="206">
        <v>0</v>
      </c>
      <c r="F73" s="206">
        <v>3.58</v>
      </c>
      <c r="G73" s="206">
        <v>5.59</v>
      </c>
      <c r="H73" s="206">
        <v>0</v>
      </c>
      <c r="I73" s="206">
        <v>22.28</v>
      </c>
      <c r="J73" s="206">
        <v>0.56000000000000005</v>
      </c>
      <c r="K73" s="206">
        <v>7.97</v>
      </c>
      <c r="L73" s="206">
        <v>23.39</v>
      </c>
      <c r="M73" s="206">
        <v>0</v>
      </c>
      <c r="N73" s="206">
        <v>1.0900000000000001</v>
      </c>
      <c r="O73" s="206">
        <v>0.92</v>
      </c>
      <c r="P73" s="206">
        <v>1.32</v>
      </c>
      <c r="Q73" s="206">
        <v>0.2</v>
      </c>
      <c r="R73" s="206">
        <v>0.39</v>
      </c>
      <c r="S73" s="206">
        <v>0.24</v>
      </c>
      <c r="T73" s="206">
        <v>0</v>
      </c>
      <c r="U73" s="206">
        <v>10.16</v>
      </c>
      <c r="V73" s="206">
        <v>0.19</v>
      </c>
      <c r="W73" s="206">
        <v>0.32</v>
      </c>
      <c r="X73" s="206">
        <v>1.38</v>
      </c>
      <c r="Y73" s="206">
        <v>0</v>
      </c>
      <c r="Z73" s="206">
        <v>1.3</v>
      </c>
      <c r="AA73" s="206">
        <v>0.75</v>
      </c>
      <c r="AB73" s="206">
        <v>0</v>
      </c>
      <c r="AC73" s="206">
        <v>0.1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8.5399999999999991</v>
      </c>
      <c r="D74" s="206">
        <v>1.35</v>
      </c>
      <c r="E74" s="206">
        <v>0</v>
      </c>
      <c r="F74" s="206">
        <v>3.58</v>
      </c>
      <c r="G74" s="206">
        <v>5.59</v>
      </c>
      <c r="H74" s="206">
        <v>0</v>
      </c>
      <c r="I74" s="206">
        <v>22.28</v>
      </c>
      <c r="J74" s="206">
        <v>0.56000000000000005</v>
      </c>
      <c r="K74" s="206">
        <v>3.03</v>
      </c>
      <c r="L74" s="206">
        <v>23.39</v>
      </c>
      <c r="M74" s="206">
        <v>0</v>
      </c>
      <c r="N74" s="206">
        <v>1.0900000000000001</v>
      </c>
      <c r="O74" s="206">
        <v>0.92</v>
      </c>
      <c r="P74" s="206">
        <v>1.32</v>
      </c>
      <c r="Q74" s="206">
        <v>0.2</v>
      </c>
      <c r="R74" s="206">
        <v>0.39</v>
      </c>
      <c r="S74" s="206">
        <v>0.24</v>
      </c>
      <c r="T74" s="206">
        <v>0</v>
      </c>
      <c r="U74" s="206">
        <v>10.16</v>
      </c>
      <c r="V74" s="206">
        <v>0.19</v>
      </c>
      <c r="W74" s="206">
        <v>0.32</v>
      </c>
      <c r="X74" s="206">
        <v>1.38</v>
      </c>
      <c r="Y74" s="206">
        <v>0</v>
      </c>
      <c r="Z74" s="206">
        <v>1.3</v>
      </c>
      <c r="AA74" s="206">
        <v>0.75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8.5399999999999991</v>
      </c>
      <c r="D75" s="206">
        <v>1.35</v>
      </c>
      <c r="E75" s="206">
        <v>0</v>
      </c>
      <c r="F75" s="206">
        <v>3.58</v>
      </c>
      <c r="G75" s="206">
        <v>5.59</v>
      </c>
      <c r="H75" s="206">
        <v>0</v>
      </c>
      <c r="I75" s="206">
        <v>22.28</v>
      </c>
      <c r="J75" s="206">
        <v>0.56000000000000005</v>
      </c>
      <c r="K75" s="206">
        <v>3.03</v>
      </c>
      <c r="L75" s="206">
        <v>23.39</v>
      </c>
      <c r="M75" s="206">
        <v>0</v>
      </c>
      <c r="N75" s="206">
        <v>1.0900000000000001</v>
      </c>
      <c r="O75" s="206">
        <v>0.92</v>
      </c>
      <c r="P75" s="206">
        <v>1.32</v>
      </c>
      <c r="Q75" s="206">
        <v>0.2</v>
      </c>
      <c r="R75" s="206">
        <v>0.39</v>
      </c>
      <c r="S75" s="206">
        <v>0.24</v>
      </c>
      <c r="T75" s="206">
        <v>0</v>
      </c>
      <c r="U75" s="206">
        <v>10.16</v>
      </c>
      <c r="V75" s="206">
        <v>0.19</v>
      </c>
      <c r="W75" s="206">
        <v>0.32</v>
      </c>
      <c r="X75" s="206">
        <v>1.38</v>
      </c>
      <c r="Y75" s="206">
        <v>0</v>
      </c>
      <c r="Z75" s="206">
        <v>1.3</v>
      </c>
      <c r="AA75" s="206">
        <v>0.75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8.5399999999999991</v>
      </c>
      <c r="D76" s="206">
        <v>1.35</v>
      </c>
      <c r="E76" s="206">
        <v>0</v>
      </c>
      <c r="F76" s="206">
        <v>3.58</v>
      </c>
      <c r="G76" s="206">
        <v>5.59</v>
      </c>
      <c r="H76" s="206">
        <v>0</v>
      </c>
      <c r="I76" s="206">
        <v>22.28</v>
      </c>
      <c r="J76" s="206">
        <v>0.56000000000000005</v>
      </c>
      <c r="K76" s="206">
        <v>3.03</v>
      </c>
      <c r="L76" s="206">
        <v>23.39</v>
      </c>
      <c r="M76" s="206">
        <v>0</v>
      </c>
      <c r="N76" s="206">
        <v>1.0900000000000001</v>
      </c>
      <c r="O76" s="206">
        <v>0.92</v>
      </c>
      <c r="P76" s="206">
        <v>1.32</v>
      </c>
      <c r="Q76" s="206">
        <v>0.2</v>
      </c>
      <c r="R76" s="206">
        <v>0.39</v>
      </c>
      <c r="S76" s="206">
        <v>0.24</v>
      </c>
      <c r="T76" s="206">
        <v>0</v>
      </c>
      <c r="U76" s="206">
        <v>10.16</v>
      </c>
      <c r="V76" s="206">
        <v>0.19</v>
      </c>
      <c r="W76" s="206">
        <v>0.33</v>
      </c>
      <c r="X76" s="206">
        <v>9.08</v>
      </c>
      <c r="Y76" s="206">
        <v>0</v>
      </c>
      <c r="Z76" s="206">
        <v>1.3</v>
      </c>
      <c r="AA76" s="206">
        <v>0.75</v>
      </c>
      <c r="AB76" s="206">
        <v>0</v>
      </c>
      <c r="AC76" s="206">
        <v>-0.37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8.5399999999999991</v>
      </c>
      <c r="D77" s="206">
        <v>1.35</v>
      </c>
      <c r="E77" s="206">
        <v>0</v>
      </c>
      <c r="F77" s="206">
        <v>3.58</v>
      </c>
      <c r="G77" s="206">
        <v>5.59</v>
      </c>
      <c r="H77" s="206">
        <v>0</v>
      </c>
      <c r="I77" s="206">
        <v>22.28</v>
      </c>
      <c r="J77" s="206">
        <v>0.56000000000000005</v>
      </c>
      <c r="K77" s="206">
        <v>3.03</v>
      </c>
      <c r="L77" s="206">
        <v>23.39</v>
      </c>
      <c r="M77" s="206">
        <v>0</v>
      </c>
      <c r="N77" s="206">
        <v>1.0900000000000001</v>
      </c>
      <c r="O77" s="206">
        <v>0.92</v>
      </c>
      <c r="P77" s="206">
        <v>1.32</v>
      </c>
      <c r="Q77" s="206">
        <v>0.2</v>
      </c>
      <c r="R77" s="206">
        <v>0.39</v>
      </c>
      <c r="S77" s="206">
        <v>0.24</v>
      </c>
      <c r="T77" s="206">
        <v>0</v>
      </c>
      <c r="U77" s="206">
        <v>10.16</v>
      </c>
      <c r="V77" s="206">
        <v>0.19</v>
      </c>
      <c r="W77" s="206">
        <v>0.33</v>
      </c>
      <c r="X77" s="206">
        <v>3.73</v>
      </c>
      <c r="Y77" s="206">
        <v>0</v>
      </c>
      <c r="Z77" s="206">
        <v>1.3</v>
      </c>
      <c r="AA77" s="206">
        <v>0.75</v>
      </c>
      <c r="AB77" s="206">
        <v>0</v>
      </c>
      <c r="AC77" s="206">
        <v>-11.53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8.5399999999999991</v>
      </c>
      <c r="D78" s="206">
        <v>1.35</v>
      </c>
      <c r="E78" s="206">
        <v>0</v>
      </c>
      <c r="F78" s="206">
        <v>3.58</v>
      </c>
      <c r="G78" s="206">
        <v>5.59</v>
      </c>
      <c r="H78" s="206">
        <v>0</v>
      </c>
      <c r="I78" s="206">
        <v>22.28</v>
      </c>
      <c r="J78" s="206">
        <v>0.56000000000000005</v>
      </c>
      <c r="K78" s="206">
        <v>3.03</v>
      </c>
      <c r="L78" s="206">
        <v>23.39</v>
      </c>
      <c r="M78" s="206">
        <v>0</v>
      </c>
      <c r="N78" s="206">
        <v>1.0900000000000001</v>
      </c>
      <c r="O78" s="206">
        <v>0.92</v>
      </c>
      <c r="P78" s="206">
        <v>1.32</v>
      </c>
      <c r="Q78" s="206">
        <v>0.2</v>
      </c>
      <c r="R78" s="206">
        <v>0.39</v>
      </c>
      <c r="S78" s="206">
        <v>0.24</v>
      </c>
      <c r="T78" s="206">
        <v>0</v>
      </c>
      <c r="U78" s="206">
        <v>10.16</v>
      </c>
      <c r="V78" s="206">
        <v>0.19</v>
      </c>
      <c r="W78" s="206">
        <v>0.33</v>
      </c>
      <c r="X78" s="206">
        <v>1.38</v>
      </c>
      <c r="Y78" s="206">
        <v>0</v>
      </c>
      <c r="Z78" s="206">
        <v>1.3</v>
      </c>
      <c r="AA78" s="206">
        <v>0.75</v>
      </c>
      <c r="AB78" s="206">
        <v>0</v>
      </c>
      <c r="AC78" s="206">
        <v>-11.53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8.5399999999999991</v>
      </c>
      <c r="D79" s="206">
        <v>1.35</v>
      </c>
      <c r="E79" s="206">
        <v>0</v>
      </c>
      <c r="F79" s="206">
        <v>3.58</v>
      </c>
      <c r="G79" s="206">
        <v>5.59</v>
      </c>
      <c r="H79" s="206">
        <v>0</v>
      </c>
      <c r="I79" s="206">
        <v>22.28</v>
      </c>
      <c r="J79" s="206">
        <v>0.56000000000000005</v>
      </c>
      <c r="K79" s="206">
        <v>3.03</v>
      </c>
      <c r="L79" s="206">
        <v>23.32</v>
      </c>
      <c r="M79" s="206">
        <v>0</v>
      </c>
      <c r="N79" s="206">
        <v>1.0900000000000001</v>
      </c>
      <c r="O79" s="206">
        <v>0.92</v>
      </c>
      <c r="P79" s="206">
        <v>1.32</v>
      </c>
      <c r="Q79" s="206">
        <v>0.2</v>
      </c>
      <c r="R79" s="206">
        <v>0.39</v>
      </c>
      <c r="S79" s="206">
        <v>0.24</v>
      </c>
      <c r="T79" s="206">
        <v>0</v>
      </c>
      <c r="U79" s="206">
        <v>10.16</v>
      </c>
      <c r="V79" s="206">
        <v>0.19</v>
      </c>
      <c r="W79" s="206">
        <v>0.33</v>
      </c>
      <c r="X79" s="206">
        <v>1.38</v>
      </c>
      <c r="Y79" s="206">
        <v>0</v>
      </c>
      <c r="Z79" s="206">
        <v>1.3</v>
      </c>
      <c r="AA79" s="206">
        <v>0.75</v>
      </c>
      <c r="AB79" s="206">
        <v>0</v>
      </c>
      <c r="AC79" s="206">
        <v>-11.53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-1.8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8.5399999999999991</v>
      </c>
      <c r="D80" s="206">
        <v>1.35</v>
      </c>
      <c r="E80" s="206">
        <v>0</v>
      </c>
      <c r="F80" s="206">
        <v>3.58</v>
      </c>
      <c r="G80" s="206">
        <v>5.59</v>
      </c>
      <c r="H80" s="206">
        <v>0</v>
      </c>
      <c r="I80" s="206">
        <v>22.28</v>
      </c>
      <c r="J80" s="206">
        <v>0.56000000000000005</v>
      </c>
      <c r="K80" s="206">
        <v>3.03</v>
      </c>
      <c r="L80" s="206">
        <v>23.32</v>
      </c>
      <c r="M80" s="206">
        <v>0</v>
      </c>
      <c r="N80" s="206">
        <v>1.0900000000000001</v>
      </c>
      <c r="O80" s="206">
        <v>0.92</v>
      </c>
      <c r="P80" s="206">
        <v>1.32</v>
      </c>
      <c r="Q80" s="206">
        <v>0.2</v>
      </c>
      <c r="R80" s="206">
        <v>0.39</v>
      </c>
      <c r="S80" s="206">
        <v>0.24</v>
      </c>
      <c r="T80" s="206">
        <v>0</v>
      </c>
      <c r="U80" s="206">
        <v>10.16</v>
      </c>
      <c r="V80" s="206">
        <v>0.19</v>
      </c>
      <c r="W80" s="206">
        <v>0.33</v>
      </c>
      <c r="X80" s="206">
        <v>1.38</v>
      </c>
      <c r="Y80" s="206">
        <v>0</v>
      </c>
      <c r="Z80" s="206">
        <v>1.3</v>
      </c>
      <c r="AA80" s="206">
        <v>0.75</v>
      </c>
      <c r="AB80" s="206">
        <v>0</v>
      </c>
      <c r="AC80" s="206">
        <v>-11.53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-1.8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8.5399999999999991</v>
      </c>
      <c r="D81" s="206">
        <v>1.35</v>
      </c>
      <c r="E81" s="206">
        <v>0</v>
      </c>
      <c r="F81" s="206">
        <v>3.58</v>
      </c>
      <c r="G81" s="206">
        <v>5.59</v>
      </c>
      <c r="H81" s="206">
        <v>0</v>
      </c>
      <c r="I81" s="206">
        <v>22.28</v>
      </c>
      <c r="J81" s="206">
        <v>0.56000000000000005</v>
      </c>
      <c r="K81" s="206">
        <v>3.03</v>
      </c>
      <c r="L81" s="206">
        <v>23.32</v>
      </c>
      <c r="M81" s="206">
        <v>0</v>
      </c>
      <c r="N81" s="206">
        <v>1.0900000000000001</v>
      </c>
      <c r="O81" s="206">
        <v>0.92</v>
      </c>
      <c r="P81" s="206">
        <v>1.32</v>
      </c>
      <c r="Q81" s="206">
        <v>0.2</v>
      </c>
      <c r="R81" s="206">
        <v>0.39</v>
      </c>
      <c r="S81" s="206">
        <v>0.24</v>
      </c>
      <c r="T81" s="206">
        <v>0</v>
      </c>
      <c r="U81" s="206">
        <v>10.16</v>
      </c>
      <c r="V81" s="206">
        <v>0.19</v>
      </c>
      <c r="W81" s="206">
        <v>0.33</v>
      </c>
      <c r="X81" s="206">
        <v>1.38</v>
      </c>
      <c r="Y81" s="206">
        <v>0</v>
      </c>
      <c r="Z81" s="206">
        <v>1.3</v>
      </c>
      <c r="AA81" s="206">
        <v>0.75</v>
      </c>
      <c r="AB81" s="206">
        <v>0</v>
      </c>
      <c r="AC81" s="206">
        <v>0.41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-1.8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8.5399999999999991</v>
      </c>
      <c r="D82" s="206">
        <v>1.35</v>
      </c>
      <c r="E82" s="206">
        <v>0</v>
      </c>
      <c r="F82" s="206">
        <v>3.58</v>
      </c>
      <c r="G82" s="206">
        <v>5.59</v>
      </c>
      <c r="H82" s="206">
        <v>0</v>
      </c>
      <c r="I82" s="206">
        <v>22.28</v>
      </c>
      <c r="J82" s="206">
        <v>0.56000000000000005</v>
      </c>
      <c r="K82" s="206">
        <v>3.03</v>
      </c>
      <c r="L82" s="206">
        <v>23.32</v>
      </c>
      <c r="M82" s="206">
        <v>0</v>
      </c>
      <c r="N82" s="206">
        <v>1.0900000000000001</v>
      </c>
      <c r="O82" s="206">
        <v>0.92</v>
      </c>
      <c r="P82" s="206">
        <v>1.32</v>
      </c>
      <c r="Q82" s="206">
        <v>0.2</v>
      </c>
      <c r="R82" s="206">
        <v>0.39</v>
      </c>
      <c r="S82" s="206">
        <v>0.24</v>
      </c>
      <c r="T82" s="206">
        <v>0</v>
      </c>
      <c r="U82" s="206">
        <v>10.16</v>
      </c>
      <c r="V82" s="206">
        <v>0.19</v>
      </c>
      <c r="W82" s="206">
        <v>0.33</v>
      </c>
      <c r="X82" s="206">
        <v>1.38</v>
      </c>
      <c r="Y82" s="206">
        <v>0</v>
      </c>
      <c r="Z82" s="206">
        <v>1.3</v>
      </c>
      <c r="AA82" s="206">
        <v>0.75</v>
      </c>
      <c r="AB82" s="206">
        <v>0</v>
      </c>
      <c r="AC82" s="206">
        <v>0.41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-1.8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8.5399999999999991</v>
      </c>
      <c r="D83" s="206">
        <v>1.35</v>
      </c>
      <c r="E83" s="206">
        <v>0</v>
      </c>
      <c r="F83" s="206">
        <v>3.58</v>
      </c>
      <c r="G83" s="206">
        <v>5.59</v>
      </c>
      <c r="H83" s="206">
        <v>0</v>
      </c>
      <c r="I83" s="206">
        <v>22.56</v>
      </c>
      <c r="J83" s="206">
        <v>0.56000000000000005</v>
      </c>
      <c r="K83" s="206">
        <v>3.03</v>
      </c>
      <c r="L83" s="206">
        <v>25.08</v>
      </c>
      <c r="M83" s="206">
        <v>0</v>
      </c>
      <c r="N83" s="206">
        <v>1.0900000000000001</v>
      </c>
      <c r="O83" s="206">
        <v>0.92</v>
      </c>
      <c r="P83" s="206">
        <v>1.32</v>
      </c>
      <c r="Q83" s="206">
        <v>0.2</v>
      </c>
      <c r="R83" s="206">
        <v>0.39</v>
      </c>
      <c r="S83" s="206">
        <v>0.24</v>
      </c>
      <c r="T83" s="206">
        <v>0</v>
      </c>
      <c r="U83" s="206">
        <v>10.16</v>
      </c>
      <c r="V83" s="206">
        <v>0.19</v>
      </c>
      <c r="W83" s="206">
        <v>0.33</v>
      </c>
      <c r="X83" s="206">
        <v>1.38</v>
      </c>
      <c r="Y83" s="206">
        <v>0</v>
      </c>
      <c r="Z83" s="206">
        <v>1.3</v>
      </c>
      <c r="AA83" s="206">
        <v>0.75</v>
      </c>
      <c r="AB83" s="206">
        <v>0</v>
      </c>
      <c r="AC83" s="206">
        <v>0.41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-1.44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8.5399999999999991</v>
      </c>
      <c r="D84" s="206">
        <v>1.35</v>
      </c>
      <c r="E84" s="206">
        <v>0</v>
      </c>
      <c r="F84" s="206">
        <v>3.58</v>
      </c>
      <c r="G84" s="206">
        <v>5.59</v>
      </c>
      <c r="H84" s="206">
        <v>0</v>
      </c>
      <c r="I84" s="206">
        <v>22.56</v>
      </c>
      <c r="J84" s="206">
        <v>0.56000000000000005</v>
      </c>
      <c r="K84" s="206">
        <v>3.03</v>
      </c>
      <c r="L84" s="206">
        <v>25.08</v>
      </c>
      <c r="M84" s="206">
        <v>0</v>
      </c>
      <c r="N84" s="206">
        <v>1.0900000000000001</v>
      </c>
      <c r="O84" s="206">
        <v>0.92</v>
      </c>
      <c r="P84" s="206">
        <v>1.32</v>
      </c>
      <c r="Q84" s="206">
        <v>0.2</v>
      </c>
      <c r="R84" s="206">
        <v>0.39</v>
      </c>
      <c r="S84" s="206">
        <v>0.24</v>
      </c>
      <c r="T84" s="206">
        <v>0</v>
      </c>
      <c r="U84" s="206">
        <v>10.16</v>
      </c>
      <c r="V84" s="206">
        <v>0.19</v>
      </c>
      <c r="W84" s="206">
        <v>0.33</v>
      </c>
      <c r="X84" s="206">
        <v>1.38</v>
      </c>
      <c r="Y84" s="206">
        <v>0</v>
      </c>
      <c r="Z84" s="206">
        <v>1.3</v>
      </c>
      <c r="AA84" s="206">
        <v>0.75</v>
      </c>
      <c r="AB84" s="206">
        <v>0</v>
      </c>
      <c r="AC84" s="206">
        <v>0.41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-1.44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8.5399999999999991</v>
      </c>
      <c r="D85" s="206">
        <v>1.35</v>
      </c>
      <c r="E85" s="206">
        <v>0</v>
      </c>
      <c r="F85" s="206">
        <v>3.58</v>
      </c>
      <c r="G85" s="206">
        <v>5.59</v>
      </c>
      <c r="H85" s="206">
        <v>0</v>
      </c>
      <c r="I85" s="206">
        <v>22.56</v>
      </c>
      <c r="J85" s="206">
        <v>0.56000000000000005</v>
      </c>
      <c r="K85" s="206">
        <v>3.03</v>
      </c>
      <c r="L85" s="206">
        <v>24.34</v>
      </c>
      <c r="M85" s="206">
        <v>0</v>
      </c>
      <c r="N85" s="206">
        <v>1.0900000000000001</v>
      </c>
      <c r="O85" s="206">
        <v>0.92</v>
      </c>
      <c r="P85" s="206">
        <v>1.32</v>
      </c>
      <c r="Q85" s="206">
        <v>0.2</v>
      </c>
      <c r="R85" s="206">
        <v>0.39</v>
      </c>
      <c r="S85" s="206">
        <v>0.24</v>
      </c>
      <c r="T85" s="206">
        <v>0</v>
      </c>
      <c r="U85" s="206">
        <v>10.16</v>
      </c>
      <c r="V85" s="206">
        <v>0.19</v>
      </c>
      <c r="W85" s="206">
        <v>0.33</v>
      </c>
      <c r="X85" s="206">
        <v>1.38</v>
      </c>
      <c r="Y85" s="206">
        <v>0</v>
      </c>
      <c r="Z85" s="206">
        <v>1.3</v>
      </c>
      <c r="AA85" s="206">
        <v>0.75</v>
      </c>
      <c r="AB85" s="206">
        <v>0</v>
      </c>
      <c r="AC85" s="206">
        <v>0.41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-1.44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8.5399999999999991</v>
      </c>
      <c r="D86" s="206">
        <v>1.35</v>
      </c>
      <c r="E86" s="206">
        <v>0</v>
      </c>
      <c r="F86" s="206">
        <v>3.58</v>
      </c>
      <c r="G86" s="206">
        <v>5.59</v>
      </c>
      <c r="H86" s="206">
        <v>0</v>
      </c>
      <c r="I86" s="206">
        <v>22.56</v>
      </c>
      <c r="J86" s="206">
        <v>0.56000000000000005</v>
      </c>
      <c r="K86" s="206">
        <v>3.03</v>
      </c>
      <c r="L86" s="206">
        <v>23.32</v>
      </c>
      <c r="M86" s="206">
        <v>0</v>
      </c>
      <c r="N86" s="206">
        <v>1.0900000000000001</v>
      </c>
      <c r="O86" s="206">
        <v>0.92</v>
      </c>
      <c r="P86" s="206">
        <v>1.32</v>
      </c>
      <c r="Q86" s="206">
        <v>0.2</v>
      </c>
      <c r="R86" s="206">
        <v>0.39</v>
      </c>
      <c r="S86" s="206">
        <v>0.24</v>
      </c>
      <c r="T86" s="206">
        <v>0</v>
      </c>
      <c r="U86" s="206">
        <v>10.16</v>
      </c>
      <c r="V86" s="206">
        <v>0.19</v>
      </c>
      <c r="W86" s="206">
        <v>0.33</v>
      </c>
      <c r="X86" s="206">
        <v>1.38</v>
      </c>
      <c r="Y86" s="206">
        <v>0</v>
      </c>
      <c r="Z86" s="206">
        <v>1.3</v>
      </c>
      <c r="AA86" s="206">
        <v>0.75</v>
      </c>
      <c r="AB86" s="206">
        <v>0</v>
      </c>
      <c r="AC86" s="206">
        <v>0.19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-1.44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8.5399999999999991</v>
      </c>
      <c r="D87" s="206">
        <v>1.35</v>
      </c>
      <c r="E87" s="206">
        <v>0</v>
      </c>
      <c r="F87" s="206">
        <v>3.58</v>
      </c>
      <c r="G87" s="206">
        <v>5.59</v>
      </c>
      <c r="H87" s="206">
        <v>0</v>
      </c>
      <c r="I87" s="206">
        <v>22.56</v>
      </c>
      <c r="J87" s="206">
        <v>0.56000000000000005</v>
      </c>
      <c r="K87" s="206">
        <v>3.03</v>
      </c>
      <c r="L87" s="206">
        <v>22.01</v>
      </c>
      <c r="M87" s="206">
        <v>0</v>
      </c>
      <c r="N87" s="206">
        <v>1.0900000000000001</v>
      </c>
      <c r="O87" s="206">
        <v>0.92</v>
      </c>
      <c r="P87" s="206">
        <v>1.32</v>
      </c>
      <c r="Q87" s="206">
        <v>0.2</v>
      </c>
      <c r="R87" s="206">
        <v>0.39</v>
      </c>
      <c r="S87" s="206">
        <v>0.24</v>
      </c>
      <c r="T87" s="206">
        <v>0</v>
      </c>
      <c r="U87" s="206">
        <v>10.16</v>
      </c>
      <c r="V87" s="206">
        <v>0.19</v>
      </c>
      <c r="W87" s="206">
        <v>0.33</v>
      </c>
      <c r="X87" s="206">
        <v>1.38</v>
      </c>
      <c r="Y87" s="206">
        <v>0</v>
      </c>
      <c r="Z87" s="206">
        <v>1.3</v>
      </c>
      <c r="AA87" s="206">
        <v>0.75</v>
      </c>
      <c r="AB87" s="206">
        <v>0</v>
      </c>
      <c r="AC87" s="206">
        <v>0.19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-1.44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8.5399999999999991</v>
      </c>
      <c r="D88" s="206">
        <v>1.35</v>
      </c>
      <c r="E88" s="206">
        <v>0</v>
      </c>
      <c r="F88" s="206">
        <v>3.58</v>
      </c>
      <c r="G88" s="206">
        <v>5.59</v>
      </c>
      <c r="H88" s="206">
        <v>0</v>
      </c>
      <c r="I88" s="206">
        <v>22.56</v>
      </c>
      <c r="J88" s="206">
        <v>0.56000000000000005</v>
      </c>
      <c r="K88" s="206">
        <v>3.03</v>
      </c>
      <c r="L88" s="206">
        <v>22.01</v>
      </c>
      <c r="M88" s="206">
        <v>0</v>
      </c>
      <c r="N88" s="206">
        <v>1.0900000000000001</v>
      </c>
      <c r="O88" s="206">
        <v>0.92</v>
      </c>
      <c r="P88" s="206">
        <v>1.32</v>
      </c>
      <c r="Q88" s="206">
        <v>0.2</v>
      </c>
      <c r="R88" s="206">
        <v>0.39</v>
      </c>
      <c r="S88" s="206">
        <v>0.24</v>
      </c>
      <c r="T88" s="206">
        <v>0</v>
      </c>
      <c r="U88" s="206">
        <v>10.16</v>
      </c>
      <c r="V88" s="206">
        <v>0.19</v>
      </c>
      <c r="W88" s="206">
        <v>0.33</v>
      </c>
      <c r="X88" s="206">
        <v>1.38</v>
      </c>
      <c r="Y88" s="206">
        <v>0</v>
      </c>
      <c r="Z88" s="206">
        <v>1.3</v>
      </c>
      <c r="AA88" s="206">
        <v>0.75</v>
      </c>
      <c r="AB88" s="206">
        <v>0</v>
      </c>
      <c r="AC88" s="206">
        <v>0.19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-1.44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8.5399999999999991</v>
      </c>
      <c r="D89" s="206">
        <v>1.35</v>
      </c>
      <c r="E89" s="206">
        <v>0</v>
      </c>
      <c r="F89" s="206">
        <v>3.58</v>
      </c>
      <c r="G89" s="206">
        <v>5.59</v>
      </c>
      <c r="H89" s="206">
        <v>0</v>
      </c>
      <c r="I89" s="206">
        <v>22.56</v>
      </c>
      <c r="J89" s="206">
        <v>0.56000000000000005</v>
      </c>
      <c r="K89" s="206">
        <v>3.19</v>
      </c>
      <c r="L89" s="206">
        <v>22.01</v>
      </c>
      <c r="M89" s="206">
        <v>0</v>
      </c>
      <c r="N89" s="206">
        <v>1.0900000000000001</v>
      </c>
      <c r="O89" s="206">
        <v>0.92</v>
      </c>
      <c r="P89" s="206">
        <v>1.32</v>
      </c>
      <c r="Q89" s="206">
        <v>0.2</v>
      </c>
      <c r="R89" s="206">
        <v>0.39</v>
      </c>
      <c r="S89" s="206">
        <v>0.24</v>
      </c>
      <c r="T89" s="206">
        <v>0</v>
      </c>
      <c r="U89" s="206">
        <v>10.16</v>
      </c>
      <c r="V89" s="206">
        <v>0.19</v>
      </c>
      <c r="W89" s="206">
        <v>0.33</v>
      </c>
      <c r="X89" s="206">
        <v>1.38</v>
      </c>
      <c r="Y89" s="206">
        <v>0</v>
      </c>
      <c r="Z89" s="206">
        <v>1.3</v>
      </c>
      <c r="AA89" s="206">
        <v>0.75</v>
      </c>
      <c r="AB89" s="206">
        <v>0</v>
      </c>
      <c r="AC89" s="206">
        <v>0.19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-1.44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8.5399999999999991</v>
      </c>
      <c r="D90" s="206">
        <v>1.35</v>
      </c>
      <c r="E90" s="206">
        <v>0</v>
      </c>
      <c r="F90" s="206">
        <v>3.58</v>
      </c>
      <c r="G90" s="206">
        <v>5.59</v>
      </c>
      <c r="H90" s="206">
        <v>0</v>
      </c>
      <c r="I90" s="206">
        <v>22.56</v>
      </c>
      <c r="J90" s="206">
        <v>0.56000000000000005</v>
      </c>
      <c r="K90" s="206">
        <v>3.19</v>
      </c>
      <c r="L90" s="206">
        <v>22.01</v>
      </c>
      <c r="M90" s="206">
        <v>0</v>
      </c>
      <c r="N90" s="206">
        <v>1.0900000000000001</v>
      </c>
      <c r="O90" s="206">
        <v>0.92</v>
      </c>
      <c r="P90" s="206">
        <v>1.32</v>
      </c>
      <c r="Q90" s="206">
        <v>0.2</v>
      </c>
      <c r="R90" s="206">
        <v>0.39</v>
      </c>
      <c r="S90" s="206">
        <v>0.24</v>
      </c>
      <c r="T90" s="206">
        <v>0</v>
      </c>
      <c r="U90" s="206">
        <v>10.16</v>
      </c>
      <c r="V90" s="206">
        <v>0.19</v>
      </c>
      <c r="W90" s="206">
        <v>0.33</v>
      </c>
      <c r="X90" s="206">
        <v>1.38</v>
      </c>
      <c r="Y90" s="206">
        <v>0</v>
      </c>
      <c r="Z90" s="206">
        <v>1.3</v>
      </c>
      <c r="AA90" s="206">
        <v>0.75</v>
      </c>
      <c r="AB90" s="206">
        <v>0</v>
      </c>
      <c r="AC90" s="206">
        <v>0.19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-1.44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8.5399999999999991</v>
      </c>
      <c r="D91" s="206">
        <v>1.35</v>
      </c>
      <c r="E91" s="206">
        <v>0</v>
      </c>
      <c r="F91" s="206">
        <v>3.58</v>
      </c>
      <c r="G91" s="206">
        <v>5.59</v>
      </c>
      <c r="H91" s="206">
        <v>0</v>
      </c>
      <c r="I91" s="206">
        <v>22.56</v>
      </c>
      <c r="J91" s="206">
        <v>0.56000000000000005</v>
      </c>
      <c r="K91" s="206">
        <v>3.19</v>
      </c>
      <c r="L91" s="206">
        <v>23.21</v>
      </c>
      <c r="M91" s="206">
        <v>0</v>
      </c>
      <c r="N91" s="206">
        <v>1.0900000000000001</v>
      </c>
      <c r="O91" s="206">
        <v>0.92</v>
      </c>
      <c r="P91" s="206">
        <v>1.32</v>
      </c>
      <c r="Q91" s="206">
        <v>0.2</v>
      </c>
      <c r="R91" s="206">
        <v>0.39</v>
      </c>
      <c r="S91" s="206">
        <v>0.25</v>
      </c>
      <c r="T91" s="206">
        <v>0</v>
      </c>
      <c r="U91" s="206">
        <v>10.16</v>
      </c>
      <c r="V91" s="206">
        <v>0.19</v>
      </c>
      <c r="W91" s="206">
        <v>0.33</v>
      </c>
      <c r="X91" s="206">
        <v>1.38</v>
      </c>
      <c r="Y91" s="206">
        <v>0</v>
      </c>
      <c r="Z91" s="206">
        <v>1.3</v>
      </c>
      <c r="AA91" s="206">
        <v>0.75</v>
      </c>
      <c r="AB91" s="206">
        <v>0</v>
      </c>
      <c r="AC91" s="206">
        <v>0.41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-1.44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8.5399999999999991</v>
      </c>
      <c r="D92" s="206">
        <v>1.35</v>
      </c>
      <c r="E92" s="206">
        <v>0</v>
      </c>
      <c r="F92" s="206">
        <v>3.58</v>
      </c>
      <c r="G92" s="206">
        <v>5.59</v>
      </c>
      <c r="H92" s="206">
        <v>0</v>
      </c>
      <c r="I92" s="206">
        <v>22.56</v>
      </c>
      <c r="J92" s="206">
        <v>0.56000000000000005</v>
      </c>
      <c r="K92" s="206">
        <v>3.19</v>
      </c>
      <c r="L92" s="206">
        <v>23.21</v>
      </c>
      <c r="M92" s="206">
        <v>0</v>
      </c>
      <c r="N92" s="206">
        <v>1.0900000000000001</v>
      </c>
      <c r="O92" s="206">
        <v>0.92</v>
      </c>
      <c r="P92" s="206">
        <v>1.32</v>
      </c>
      <c r="Q92" s="206">
        <v>0.2</v>
      </c>
      <c r="R92" s="206">
        <v>0.39</v>
      </c>
      <c r="S92" s="206">
        <v>0.24</v>
      </c>
      <c r="T92" s="206">
        <v>0</v>
      </c>
      <c r="U92" s="206">
        <v>10.16</v>
      </c>
      <c r="V92" s="206">
        <v>0.19</v>
      </c>
      <c r="W92" s="206">
        <v>0.33</v>
      </c>
      <c r="X92" s="206">
        <v>1.38</v>
      </c>
      <c r="Y92" s="206">
        <v>0</v>
      </c>
      <c r="Z92" s="206">
        <v>1.3</v>
      </c>
      <c r="AA92" s="206">
        <v>0.75</v>
      </c>
      <c r="AB92" s="206">
        <v>0</v>
      </c>
      <c r="AC92" s="206">
        <v>0.41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-1.44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8.5399999999999991</v>
      </c>
      <c r="D93" s="206">
        <v>1.35</v>
      </c>
      <c r="E93" s="206">
        <v>0</v>
      </c>
      <c r="F93" s="206">
        <v>3.58</v>
      </c>
      <c r="G93" s="206">
        <v>5.59</v>
      </c>
      <c r="H93" s="206">
        <v>0</v>
      </c>
      <c r="I93" s="206">
        <v>22.56</v>
      </c>
      <c r="J93" s="206">
        <v>0.56000000000000005</v>
      </c>
      <c r="K93" s="206">
        <v>3.19</v>
      </c>
      <c r="L93" s="206">
        <v>35.299999999999997</v>
      </c>
      <c r="M93" s="206">
        <v>0</v>
      </c>
      <c r="N93" s="206">
        <v>1.0900000000000001</v>
      </c>
      <c r="O93" s="206">
        <v>0.92</v>
      </c>
      <c r="P93" s="206">
        <v>1.32</v>
      </c>
      <c r="Q93" s="206">
        <v>0.2</v>
      </c>
      <c r="R93" s="206">
        <v>0.39</v>
      </c>
      <c r="S93" s="206">
        <v>0.24</v>
      </c>
      <c r="T93" s="206">
        <v>0</v>
      </c>
      <c r="U93" s="206">
        <v>10.16</v>
      </c>
      <c r="V93" s="206">
        <v>0.19</v>
      </c>
      <c r="W93" s="206">
        <v>0.33</v>
      </c>
      <c r="X93" s="206">
        <v>1.38</v>
      </c>
      <c r="Y93" s="206">
        <v>0</v>
      </c>
      <c r="Z93" s="206">
        <v>1.3</v>
      </c>
      <c r="AA93" s="206">
        <v>0.75</v>
      </c>
      <c r="AB93" s="206">
        <v>0</v>
      </c>
      <c r="AC93" s="206">
        <v>0.41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-1.44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8.5399999999999991</v>
      </c>
      <c r="D94" s="206">
        <v>1.35</v>
      </c>
      <c r="E94" s="206">
        <v>0</v>
      </c>
      <c r="F94" s="206">
        <v>3.58</v>
      </c>
      <c r="G94" s="206">
        <v>5.59</v>
      </c>
      <c r="H94" s="206">
        <v>0</v>
      </c>
      <c r="I94" s="206">
        <v>22.56</v>
      </c>
      <c r="J94" s="206">
        <v>0.56000000000000005</v>
      </c>
      <c r="K94" s="206">
        <v>3.19</v>
      </c>
      <c r="L94" s="206">
        <v>35.299999999999997</v>
      </c>
      <c r="M94" s="206">
        <v>0</v>
      </c>
      <c r="N94" s="206">
        <v>1.0900000000000001</v>
      </c>
      <c r="O94" s="206">
        <v>0.92</v>
      </c>
      <c r="P94" s="206">
        <v>1.32</v>
      </c>
      <c r="Q94" s="206">
        <v>0.2</v>
      </c>
      <c r="R94" s="206">
        <v>0.39</v>
      </c>
      <c r="S94" s="206">
        <v>0.24</v>
      </c>
      <c r="T94" s="206">
        <v>0</v>
      </c>
      <c r="U94" s="206">
        <v>10.16</v>
      </c>
      <c r="V94" s="206">
        <v>0.19</v>
      </c>
      <c r="W94" s="206">
        <v>0.33</v>
      </c>
      <c r="X94" s="206">
        <v>1.38</v>
      </c>
      <c r="Y94" s="206">
        <v>0</v>
      </c>
      <c r="Z94" s="206">
        <v>1.3</v>
      </c>
      <c r="AA94" s="206">
        <v>0.75</v>
      </c>
      <c r="AB94" s="206">
        <v>0</v>
      </c>
      <c r="AC94" s="206">
        <v>0.41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-1.44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8.5399999999999991</v>
      </c>
      <c r="D95" s="206">
        <v>1.35</v>
      </c>
      <c r="E95" s="206">
        <v>0</v>
      </c>
      <c r="F95" s="206">
        <v>3.58</v>
      </c>
      <c r="G95" s="206">
        <v>5.59</v>
      </c>
      <c r="H95" s="206">
        <v>0</v>
      </c>
      <c r="I95" s="206">
        <v>22.56</v>
      </c>
      <c r="J95" s="206">
        <v>0.56000000000000005</v>
      </c>
      <c r="K95" s="206">
        <v>3.19</v>
      </c>
      <c r="L95" s="206">
        <v>35.299999999999997</v>
      </c>
      <c r="M95" s="206">
        <v>0</v>
      </c>
      <c r="N95" s="206">
        <v>1.0900000000000001</v>
      </c>
      <c r="O95" s="206">
        <v>0.92</v>
      </c>
      <c r="P95" s="206">
        <v>1.32</v>
      </c>
      <c r="Q95" s="206">
        <v>0.2</v>
      </c>
      <c r="R95" s="206">
        <v>0.39</v>
      </c>
      <c r="S95" s="206">
        <v>0.24</v>
      </c>
      <c r="T95" s="206">
        <v>0</v>
      </c>
      <c r="U95" s="206">
        <v>10.16</v>
      </c>
      <c r="V95" s="206">
        <v>0.19</v>
      </c>
      <c r="W95" s="206">
        <v>0.33</v>
      </c>
      <c r="X95" s="206">
        <v>1.38</v>
      </c>
      <c r="Y95" s="206">
        <v>0</v>
      </c>
      <c r="Z95" s="206">
        <v>1.3</v>
      </c>
      <c r="AA95" s="206">
        <v>0.75</v>
      </c>
      <c r="AB95" s="206">
        <v>0</v>
      </c>
      <c r="AC95" s="206">
        <v>0.41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-1.44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8.5399999999999991</v>
      </c>
      <c r="D96" s="206">
        <v>1.35</v>
      </c>
      <c r="E96" s="206">
        <v>0</v>
      </c>
      <c r="F96" s="206">
        <v>3.58</v>
      </c>
      <c r="G96" s="206">
        <v>5.59</v>
      </c>
      <c r="H96" s="206">
        <v>0</v>
      </c>
      <c r="I96" s="206">
        <v>22.56</v>
      </c>
      <c r="J96" s="206">
        <v>0.56000000000000005</v>
      </c>
      <c r="K96" s="206">
        <v>3.2</v>
      </c>
      <c r="L96" s="206">
        <v>35.299999999999997</v>
      </c>
      <c r="M96" s="206">
        <v>0</v>
      </c>
      <c r="N96" s="206">
        <v>1.0900000000000001</v>
      </c>
      <c r="O96" s="206">
        <v>0.92</v>
      </c>
      <c r="P96" s="206">
        <v>1.32</v>
      </c>
      <c r="Q96" s="206">
        <v>0.2</v>
      </c>
      <c r="R96" s="206">
        <v>0.39</v>
      </c>
      <c r="S96" s="206">
        <v>0.24</v>
      </c>
      <c r="T96" s="206">
        <v>0</v>
      </c>
      <c r="U96" s="206">
        <v>10.16</v>
      </c>
      <c r="V96" s="206">
        <v>0.19</v>
      </c>
      <c r="W96" s="206">
        <v>0.33</v>
      </c>
      <c r="X96" s="206">
        <v>1.38</v>
      </c>
      <c r="Y96" s="206">
        <v>0</v>
      </c>
      <c r="Z96" s="206">
        <v>1.3</v>
      </c>
      <c r="AA96" s="206">
        <v>0.75</v>
      </c>
      <c r="AB96" s="206">
        <v>0</v>
      </c>
      <c r="AC96" s="206">
        <v>0.41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-1.44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8.5399999999999991</v>
      </c>
      <c r="D97" s="206">
        <v>1.35</v>
      </c>
      <c r="E97" s="206">
        <v>0</v>
      </c>
      <c r="F97" s="206">
        <v>3.58</v>
      </c>
      <c r="G97" s="206">
        <v>5.59</v>
      </c>
      <c r="H97" s="206">
        <v>0</v>
      </c>
      <c r="I97" s="206">
        <v>22.56</v>
      </c>
      <c r="J97" s="206">
        <v>0.56000000000000005</v>
      </c>
      <c r="K97" s="206">
        <v>3.2</v>
      </c>
      <c r="L97" s="206">
        <v>35.299999999999997</v>
      </c>
      <c r="M97" s="206">
        <v>0</v>
      </c>
      <c r="N97" s="206">
        <v>1.0900000000000001</v>
      </c>
      <c r="O97" s="206">
        <v>0.92</v>
      </c>
      <c r="P97" s="206">
        <v>1.32</v>
      </c>
      <c r="Q97" s="206">
        <v>0.2</v>
      </c>
      <c r="R97" s="206">
        <v>0.39</v>
      </c>
      <c r="S97" s="206">
        <v>0.24</v>
      </c>
      <c r="T97" s="206">
        <v>0</v>
      </c>
      <c r="U97" s="206">
        <v>10.16</v>
      </c>
      <c r="V97" s="206">
        <v>0.19</v>
      </c>
      <c r="W97" s="206">
        <v>0.33</v>
      </c>
      <c r="X97" s="206">
        <v>1.38</v>
      </c>
      <c r="Y97" s="206">
        <v>0</v>
      </c>
      <c r="Z97" s="206">
        <v>1.3</v>
      </c>
      <c r="AA97" s="206">
        <v>0.75</v>
      </c>
      <c r="AB97" s="206">
        <v>0</v>
      </c>
      <c r="AC97" s="206">
        <v>0.41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-1.44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8.5399999999999991</v>
      </c>
      <c r="D98" s="206">
        <v>1.35</v>
      </c>
      <c r="E98" s="206">
        <v>0</v>
      </c>
      <c r="F98" s="206">
        <v>3.58</v>
      </c>
      <c r="G98" s="206">
        <v>5.59</v>
      </c>
      <c r="H98" s="206">
        <v>0</v>
      </c>
      <c r="I98" s="206">
        <v>22.56</v>
      </c>
      <c r="J98" s="206">
        <v>0.56000000000000005</v>
      </c>
      <c r="K98" s="206">
        <v>3.2</v>
      </c>
      <c r="L98" s="206">
        <v>35.299999999999997</v>
      </c>
      <c r="M98" s="206">
        <v>0</v>
      </c>
      <c r="N98" s="206">
        <v>1.0900000000000001</v>
      </c>
      <c r="O98" s="206">
        <v>0.92</v>
      </c>
      <c r="P98" s="206">
        <v>1.32</v>
      </c>
      <c r="Q98" s="206">
        <v>0.2</v>
      </c>
      <c r="R98" s="206">
        <v>0.39</v>
      </c>
      <c r="S98" s="206">
        <v>0.24</v>
      </c>
      <c r="T98" s="206">
        <v>0</v>
      </c>
      <c r="U98" s="206">
        <v>10.16</v>
      </c>
      <c r="V98" s="206">
        <v>0.19</v>
      </c>
      <c r="W98" s="206">
        <v>0.33</v>
      </c>
      <c r="X98" s="206">
        <v>1.38</v>
      </c>
      <c r="Y98" s="206">
        <v>0</v>
      </c>
      <c r="Z98" s="206">
        <v>1.3</v>
      </c>
      <c r="AA98" s="206">
        <v>0.75</v>
      </c>
      <c r="AB98" s="206">
        <v>0</v>
      </c>
      <c r="AC98" s="206">
        <v>0.41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-1.44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0.2052799999999998</v>
      </c>
      <c r="D99">
        <f t="shared" si="0"/>
        <v>3.2399999999999943E-2</v>
      </c>
      <c r="E99">
        <f t="shared" si="0"/>
        <v>0</v>
      </c>
      <c r="F99">
        <f t="shared" si="0"/>
        <v>8.5919999999999996E-2</v>
      </c>
      <c r="G99">
        <f t="shared" si="0"/>
        <v>0.13415999999999978</v>
      </c>
      <c r="H99">
        <f t="shared" si="0"/>
        <v>0</v>
      </c>
      <c r="I99">
        <f t="shared" si="0"/>
        <v>0.53807999999999934</v>
      </c>
      <c r="J99">
        <f t="shared" si="0"/>
        <v>1.3440000000000016E-2</v>
      </c>
      <c r="K99">
        <f t="shared" si="0"/>
        <v>0.51644999999999941</v>
      </c>
      <c r="L99">
        <f t="shared" si="0"/>
        <v>0.69693750000000032</v>
      </c>
      <c r="M99">
        <f t="shared" si="0"/>
        <v>0</v>
      </c>
      <c r="N99">
        <f t="shared" si="0"/>
        <v>2.6160000000000058E-2</v>
      </c>
      <c r="O99">
        <f t="shared" si="0"/>
        <v>2.2080000000000034E-2</v>
      </c>
      <c r="P99">
        <f t="shared" si="0"/>
        <v>2.9864999999999937E-2</v>
      </c>
      <c r="Q99">
        <f t="shared" si="0"/>
        <v>3.3109999999999952E-2</v>
      </c>
      <c r="R99">
        <f t="shared" si="0"/>
        <v>1.8900000000000011E-2</v>
      </c>
      <c r="S99">
        <f t="shared" si="0"/>
        <v>3.6157500000000078E-2</v>
      </c>
      <c r="T99">
        <f t="shared" si="0"/>
        <v>0</v>
      </c>
      <c r="U99">
        <f t="shared" si="0"/>
        <v>0.24383999999999978</v>
      </c>
      <c r="V99">
        <f t="shared" si="0"/>
        <v>1.478249999999998E-2</v>
      </c>
      <c r="W99">
        <f t="shared" si="0"/>
        <v>1.8349999999999984E-2</v>
      </c>
      <c r="X99">
        <f t="shared" si="0"/>
        <v>0.11330749999999999</v>
      </c>
      <c r="Y99">
        <f t="shared" si="0"/>
        <v>0</v>
      </c>
      <c r="Z99">
        <f t="shared" si="0"/>
        <v>0.12064250000000004</v>
      </c>
      <c r="AA99">
        <f t="shared" si="0"/>
        <v>0.11739999999999998</v>
      </c>
      <c r="AB99">
        <f t="shared" si="0"/>
        <v>0</v>
      </c>
      <c r="AC99">
        <f t="shared" si="0"/>
        <v>-9.3175000000000133E-3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0.13890749999999985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-0.18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-0.18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-0.18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-0.15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-0.15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-0.15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-0.15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-0.15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-0.15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-0.15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-0.15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-0.15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-0.15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-0.15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-0.15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-0.15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-0.15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-0.15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-0.15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-7.7999999999999966E-4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0.99</v>
      </c>
      <c r="D3" s="206">
        <v>0.16</v>
      </c>
      <c r="E3" s="206">
        <v>0</v>
      </c>
      <c r="F3" s="206">
        <v>0.39</v>
      </c>
      <c r="G3" s="206">
        <v>0.61</v>
      </c>
      <c r="H3" s="206">
        <v>0</v>
      </c>
      <c r="I3" s="206">
        <v>2.6</v>
      </c>
      <c r="J3" s="206">
        <v>7.0000000000000007E-2</v>
      </c>
      <c r="K3" s="206">
        <v>0.12</v>
      </c>
      <c r="L3" s="206">
        <v>0.05</v>
      </c>
      <c r="M3" s="206">
        <v>0.09</v>
      </c>
      <c r="N3" s="206">
        <v>0.09</v>
      </c>
      <c r="O3" s="206">
        <v>0.05</v>
      </c>
      <c r="P3" s="206">
        <v>2.2999999999999998</v>
      </c>
      <c r="Q3" s="206">
        <v>0.22</v>
      </c>
      <c r="R3" s="206">
        <v>0.7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4.1399999999999997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0.99</v>
      </c>
      <c r="D4" s="206">
        <v>0.16</v>
      </c>
      <c r="E4" s="206">
        <v>0</v>
      </c>
      <c r="F4" s="206">
        <v>0.39</v>
      </c>
      <c r="G4" s="206">
        <v>0.61</v>
      </c>
      <c r="H4" s="206">
        <v>0</v>
      </c>
      <c r="I4" s="206">
        <v>2.6</v>
      </c>
      <c r="J4" s="206">
        <v>7.0000000000000007E-2</v>
      </c>
      <c r="K4" s="206">
        <v>0.05</v>
      </c>
      <c r="L4" s="206">
        <v>0.05</v>
      </c>
      <c r="M4" s="206">
        <v>0.09</v>
      </c>
      <c r="N4" s="206">
        <v>0.09</v>
      </c>
      <c r="O4" s="206">
        <v>0.05</v>
      </c>
      <c r="P4" s="206">
        <v>2.2999999999999998</v>
      </c>
      <c r="Q4" s="206">
        <v>0.22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4.1399999999999997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0.99</v>
      </c>
      <c r="D5" s="206">
        <v>0.16</v>
      </c>
      <c r="E5" s="206">
        <v>0</v>
      </c>
      <c r="F5" s="206">
        <v>0.39</v>
      </c>
      <c r="G5" s="206">
        <v>0.61</v>
      </c>
      <c r="H5" s="206">
        <v>0</v>
      </c>
      <c r="I5" s="206">
        <v>2.6</v>
      </c>
      <c r="J5" s="206">
        <v>7.0000000000000007E-2</v>
      </c>
      <c r="K5" s="206">
        <v>0.05</v>
      </c>
      <c r="L5" s="206">
        <v>0.05</v>
      </c>
      <c r="M5" s="206">
        <v>0.09</v>
      </c>
      <c r="N5" s="206">
        <v>0.09</v>
      </c>
      <c r="O5" s="206">
        <v>0.05</v>
      </c>
      <c r="P5" s="206">
        <v>2.2999999999999998</v>
      </c>
      <c r="Q5" s="206">
        <v>0.22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4.1399999999999997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0.99</v>
      </c>
      <c r="D6" s="206">
        <v>0.16</v>
      </c>
      <c r="E6" s="206">
        <v>0</v>
      </c>
      <c r="F6" s="206">
        <v>0.39</v>
      </c>
      <c r="G6" s="206">
        <v>0.61</v>
      </c>
      <c r="H6" s="206">
        <v>0</v>
      </c>
      <c r="I6" s="206">
        <v>2.6</v>
      </c>
      <c r="J6" s="206">
        <v>7.0000000000000007E-2</v>
      </c>
      <c r="K6" s="206">
        <v>0.05</v>
      </c>
      <c r="L6" s="206">
        <v>0.05</v>
      </c>
      <c r="M6" s="206">
        <v>0.09</v>
      </c>
      <c r="N6" s="206">
        <v>0.09</v>
      </c>
      <c r="O6" s="206">
        <v>0.05</v>
      </c>
      <c r="P6" s="206">
        <v>2.2999999999999998</v>
      </c>
      <c r="Q6" s="206">
        <v>0.22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4.1399999999999997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0.99</v>
      </c>
      <c r="D7" s="206">
        <v>0.16</v>
      </c>
      <c r="E7" s="206">
        <v>0</v>
      </c>
      <c r="F7" s="206">
        <v>0.39</v>
      </c>
      <c r="G7" s="206">
        <v>0.61</v>
      </c>
      <c r="H7" s="206">
        <v>0</v>
      </c>
      <c r="I7" s="206">
        <v>2.6</v>
      </c>
      <c r="J7" s="206">
        <v>7.0000000000000007E-2</v>
      </c>
      <c r="K7" s="206">
        <v>0.05</v>
      </c>
      <c r="L7" s="206">
        <v>0.05</v>
      </c>
      <c r="M7" s="206">
        <v>0.09</v>
      </c>
      <c r="N7" s="206">
        <v>0.09</v>
      </c>
      <c r="O7" s="206">
        <v>0.05</v>
      </c>
      <c r="P7" s="206">
        <v>2.2999999999999998</v>
      </c>
      <c r="Q7" s="206">
        <v>0.21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4.1399999999999997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0.99</v>
      </c>
      <c r="D8" s="206">
        <v>0.16</v>
      </c>
      <c r="E8" s="206">
        <v>0</v>
      </c>
      <c r="F8" s="206">
        <v>0.39</v>
      </c>
      <c r="G8" s="206">
        <v>0.61</v>
      </c>
      <c r="H8" s="206">
        <v>0</v>
      </c>
      <c r="I8" s="206">
        <v>2.6</v>
      </c>
      <c r="J8" s="206">
        <v>7.0000000000000007E-2</v>
      </c>
      <c r="K8" s="206">
        <v>0.05</v>
      </c>
      <c r="L8" s="206">
        <v>0.05</v>
      </c>
      <c r="M8" s="206">
        <v>0.09</v>
      </c>
      <c r="N8" s="206">
        <v>0.09</v>
      </c>
      <c r="O8" s="206">
        <v>0.05</v>
      </c>
      <c r="P8" s="206">
        <v>2.2999999999999998</v>
      </c>
      <c r="Q8" s="206">
        <v>0.2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4.1399999999999997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0.99</v>
      </c>
      <c r="D9" s="206">
        <v>0.16</v>
      </c>
      <c r="E9" s="206">
        <v>0</v>
      </c>
      <c r="F9" s="206">
        <v>0.39</v>
      </c>
      <c r="G9" s="206">
        <v>0.61</v>
      </c>
      <c r="H9" s="206">
        <v>0</v>
      </c>
      <c r="I9" s="206">
        <v>2.6</v>
      </c>
      <c r="J9" s="206">
        <v>7.0000000000000007E-2</v>
      </c>
      <c r="K9" s="206">
        <v>7.0000000000000007E-2</v>
      </c>
      <c r="L9" s="206">
        <v>0.05</v>
      </c>
      <c r="M9" s="206">
        <v>0.09</v>
      </c>
      <c r="N9" s="206">
        <v>0.09</v>
      </c>
      <c r="O9" s="206">
        <v>0.05</v>
      </c>
      <c r="P9" s="206">
        <v>2.2999999999999998</v>
      </c>
      <c r="Q9" s="206">
        <v>0.2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4.1399999999999997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0.99</v>
      </c>
      <c r="D10" s="206">
        <v>0.16</v>
      </c>
      <c r="E10" s="206">
        <v>0</v>
      </c>
      <c r="F10" s="206">
        <v>0.39</v>
      </c>
      <c r="G10" s="206">
        <v>0.61</v>
      </c>
      <c r="H10" s="206">
        <v>0</v>
      </c>
      <c r="I10" s="206">
        <v>2.6</v>
      </c>
      <c r="J10" s="206">
        <v>7.0000000000000007E-2</v>
      </c>
      <c r="K10" s="206">
        <v>0.05</v>
      </c>
      <c r="L10" s="206">
        <v>0.05</v>
      </c>
      <c r="M10" s="206">
        <v>0.09</v>
      </c>
      <c r="N10" s="206">
        <v>0.09</v>
      </c>
      <c r="O10" s="206">
        <v>0.05</v>
      </c>
      <c r="P10" s="206">
        <v>2.2999999999999998</v>
      </c>
      <c r="Q10" s="206">
        <v>0.2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4.1399999999999997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</v>
      </c>
      <c r="D11" s="206">
        <v>0.16</v>
      </c>
      <c r="E11" s="206">
        <v>0</v>
      </c>
      <c r="F11" s="206">
        <v>0.39</v>
      </c>
      <c r="G11" s="206">
        <v>0.61</v>
      </c>
      <c r="H11" s="206">
        <v>0</v>
      </c>
      <c r="I11" s="206">
        <v>2.6</v>
      </c>
      <c r="J11" s="206">
        <v>7.0000000000000007E-2</v>
      </c>
      <c r="K11" s="206">
        <v>0.05</v>
      </c>
      <c r="L11" s="206">
        <v>0.05</v>
      </c>
      <c r="M11" s="206">
        <v>0.09</v>
      </c>
      <c r="N11" s="206">
        <v>0.09</v>
      </c>
      <c r="O11" s="206">
        <v>0.05</v>
      </c>
      <c r="P11" s="206">
        <v>2.2999999999999998</v>
      </c>
      <c r="Q11" s="206">
        <v>0.2</v>
      </c>
      <c r="R11" s="206">
        <v>0.6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4.1399999999999997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</v>
      </c>
      <c r="D12" s="206">
        <v>0.16</v>
      </c>
      <c r="E12" s="206">
        <v>0</v>
      </c>
      <c r="F12" s="206">
        <v>0.39</v>
      </c>
      <c r="G12" s="206">
        <v>0.61</v>
      </c>
      <c r="H12" s="206">
        <v>0</v>
      </c>
      <c r="I12" s="206">
        <v>2.6</v>
      </c>
      <c r="J12" s="206">
        <v>7.0000000000000007E-2</v>
      </c>
      <c r="K12" s="206">
        <v>0.05</v>
      </c>
      <c r="L12" s="206">
        <v>0.05</v>
      </c>
      <c r="M12" s="206">
        <v>0.09</v>
      </c>
      <c r="N12" s="206">
        <v>0.09</v>
      </c>
      <c r="O12" s="206">
        <v>0.05</v>
      </c>
      <c r="P12" s="206">
        <v>2.2999999999999998</v>
      </c>
      <c r="Q12" s="206">
        <v>0.2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4.1399999999999997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</v>
      </c>
      <c r="D13" s="206">
        <v>0.16</v>
      </c>
      <c r="E13" s="206">
        <v>0</v>
      </c>
      <c r="F13" s="206">
        <v>0.39</v>
      </c>
      <c r="G13" s="206">
        <v>0.61</v>
      </c>
      <c r="H13" s="206">
        <v>0</v>
      </c>
      <c r="I13" s="206">
        <v>2.6</v>
      </c>
      <c r="J13" s="206">
        <v>7.0000000000000007E-2</v>
      </c>
      <c r="K13" s="206">
        <v>0.05</v>
      </c>
      <c r="L13" s="206">
        <v>0.05</v>
      </c>
      <c r="M13" s="206">
        <v>0.09</v>
      </c>
      <c r="N13" s="206">
        <v>0.09</v>
      </c>
      <c r="O13" s="206">
        <v>0.05</v>
      </c>
      <c r="P13" s="206">
        <v>2.2999999999999998</v>
      </c>
      <c r="Q13" s="206">
        <v>0.2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4.1399999999999997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</v>
      </c>
      <c r="D14" s="206">
        <v>0.16</v>
      </c>
      <c r="E14" s="206">
        <v>0</v>
      </c>
      <c r="F14" s="206">
        <v>0.39</v>
      </c>
      <c r="G14" s="206">
        <v>0.61</v>
      </c>
      <c r="H14" s="206">
        <v>0</v>
      </c>
      <c r="I14" s="206">
        <v>2.6</v>
      </c>
      <c r="J14" s="206">
        <v>7.0000000000000007E-2</v>
      </c>
      <c r="K14" s="206">
        <v>0.05</v>
      </c>
      <c r="L14" s="206">
        <v>0.05</v>
      </c>
      <c r="M14" s="206">
        <v>0.09</v>
      </c>
      <c r="N14" s="206">
        <v>0.09</v>
      </c>
      <c r="O14" s="206">
        <v>0.05</v>
      </c>
      <c r="P14" s="206">
        <v>2.2999999999999998</v>
      </c>
      <c r="Q14" s="206">
        <v>0.2</v>
      </c>
      <c r="R14" s="206">
        <v>0.59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4.1399999999999997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</v>
      </c>
      <c r="D15" s="206">
        <v>0.16</v>
      </c>
      <c r="E15" s="206">
        <v>0</v>
      </c>
      <c r="F15" s="206">
        <v>0.39</v>
      </c>
      <c r="G15" s="206">
        <v>0.61</v>
      </c>
      <c r="H15" s="206">
        <v>0</v>
      </c>
      <c r="I15" s="206">
        <v>2.6</v>
      </c>
      <c r="J15" s="206">
        <v>7.0000000000000007E-2</v>
      </c>
      <c r="K15" s="206">
        <v>0.05</v>
      </c>
      <c r="L15" s="206">
        <v>0.05</v>
      </c>
      <c r="M15" s="206">
        <v>0.09</v>
      </c>
      <c r="N15" s="206">
        <v>0.09</v>
      </c>
      <c r="O15" s="206">
        <v>0.05</v>
      </c>
      <c r="P15" s="206">
        <v>2.2999999999999998</v>
      </c>
      <c r="Q15" s="206">
        <v>0.2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4.1399999999999997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</v>
      </c>
      <c r="D16" s="206">
        <v>0.16</v>
      </c>
      <c r="E16" s="206">
        <v>0</v>
      </c>
      <c r="F16" s="206">
        <v>0.39</v>
      </c>
      <c r="G16" s="206">
        <v>0.61</v>
      </c>
      <c r="H16" s="206">
        <v>0</v>
      </c>
      <c r="I16" s="206">
        <v>2.6</v>
      </c>
      <c r="J16" s="206">
        <v>7.0000000000000007E-2</v>
      </c>
      <c r="K16" s="206">
        <v>0.05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2.2999999999999998</v>
      </c>
      <c r="Q16" s="206">
        <v>0.2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4.1399999999999997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</v>
      </c>
      <c r="D17" s="206">
        <v>0.16</v>
      </c>
      <c r="E17" s="206">
        <v>0</v>
      </c>
      <c r="F17" s="206">
        <v>0.39</v>
      </c>
      <c r="G17" s="206">
        <v>0.61</v>
      </c>
      <c r="H17" s="206">
        <v>0</v>
      </c>
      <c r="I17" s="206">
        <v>2.6</v>
      </c>
      <c r="J17" s="206">
        <v>7.0000000000000007E-2</v>
      </c>
      <c r="K17" s="206">
        <v>0.05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2.2999999999999998</v>
      </c>
      <c r="Q17" s="206">
        <v>0.2</v>
      </c>
      <c r="R17" s="206">
        <v>0.62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4.1399999999999997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</v>
      </c>
      <c r="D18" s="206">
        <v>0.16</v>
      </c>
      <c r="E18" s="206">
        <v>0</v>
      </c>
      <c r="F18" s="206">
        <v>0.39</v>
      </c>
      <c r="G18" s="206">
        <v>0.61</v>
      </c>
      <c r="H18" s="206">
        <v>0</v>
      </c>
      <c r="I18" s="206">
        <v>2.6</v>
      </c>
      <c r="J18" s="206">
        <v>7.0000000000000007E-2</v>
      </c>
      <c r="K18" s="206">
        <v>0.05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2.2999999999999998</v>
      </c>
      <c r="Q18" s="206">
        <v>0.2</v>
      </c>
      <c r="R18" s="206">
        <v>0.62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4.1399999999999997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</v>
      </c>
      <c r="D19" s="206">
        <v>0.16</v>
      </c>
      <c r="E19" s="206">
        <v>0</v>
      </c>
      <c r="F19" s="206">
        <v>0.39</v>
      </c>
      <c r="G19" s="206">
        <v>0.61</v>
      </c>
      <c r="H19" s="206">
        <v>0</v>
      </c>
      <c r="I19" s="206">
        <v>2.6</v>
      </c>
      <c r="J19" s="206">
        <v>7.0000000000000007E-2</v>
      </c>
      <c r="K19" s="206">
        <v>0.05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2.2999999999999998</v>
      </c>
      <c r="Q19" s="206">
        <v>0.2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4.1399999999999997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</v>
      </c>
      <c r="D20" s="206">
        <v>0.16</v>
      </c>
      <c r="E20" s="206">
        <v>0</v>
      </c>
      <c r="F20" s="206">
        <v>0.39</v>
      </c>
      <c r="G20" s="206">
        <v>0.61</v>
      </c>
      <c r="H20" s="206">
        <v>0</v>
      </c>
      <c r="I20" s="206">
        <v>2.6</v>
      </c>
      <c r="J20" s="206">
        <v>7.0000000000000007E-2</v>
      </c>
      <c r="K20" s="206">
        <v>0.05</v>
      </c>
      <c r="L20" s="206">
        <v>0.05</v>
      </c>
      <c r="M20" s="206">
        <v>0.09</v>
      </c>
      <c r="N20" s="206">
        <v>0.09</v>
      </c>
      <c r="O20" s="206">
        <v>0.05</v>
      </c>
      <c r="P20" s="206">
        <v>2.2999999999999998</v>
      </c>
      <c r="Q20" s="206">
        <v>0.2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4.1399999999999997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</v>
      </c>
      <c r="D21" s="206">
        <v>0.16</v>
      </c>
      <c r="E21" s="206">
        <v>0</v>
      </c>
      <c r="F21" s="206">
        <v>0.39</v>
      </c>
      <c r="G21" s="206">
        <v>0.61</v>
      </c>
      <c r="H21" s="206">
        <v>0</v>
      </c>
      <c r="I21" s="206">
        <v>2.6</v>
      </c>
      <c r="J21" s="206">
        <v>7.0000000000000007E-2</v>
      </c>
      <c r="K21" s="206">
        <v>0.05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2.2999999999999998</v>
      </c>
      <c r="Q21" s="206">
        <v>0.2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4.1399999999999997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</v>
      </c>
      <c r="D22" s="206">
        <v>0.16</v>
      </c>
      <c r="E22" s="206">
        <v>0</v>
      </c>
      <c r="F22" s="206">
        <v>0.39</v>
      </c>
      <c r="G22" s="206">
        <v>0.61</v>
      </c>
      <c r="H22" s="206">
        <v>0</v>
      </c>
      <c r="I22" s="206">
        <v>2.6</v>
      </c>
      <c r="J22" s="206">
        <v>7.0000000000000007E-2</v>
      </c>
      <c r="K22" s="206">
        <v>0.05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2.2999999999999998</v>
      </c>
      <c r="Q22" s="206">
        <v>0.2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4.1399999999999997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</v>
      </c>
      <c r="D23" s="206">
        <v>0.16</v>
      </c>
      <c r="E23" s="206">
        <v>0</v>
      </c>
      <c r="F23" s="206">
        <v>0.39</v>
      </c>
      <c r="G23" s="206">
        <v>0.61</v>
      </c>
      <c r="H23" s="206">
        <v>0</v>
      </c>
      <c r="I23" s="206">
        <v>2.6</v>
      </c>
      <c r="J23" s="206">
        <v>7.0000000000000007E-2</v>
      </c>
      <c r="K23" s="206">
        <v>0.06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2.2999999999999998</v>
      </c>
      <c r="Q23" s="206">
        <v>0.2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4.1399999999999997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</v>
      </c>
      <c r="D24" s="206">
        <v>0.16</v>
      </c>
      <c r="E24" s="206">
        <v>0</v>
      </c>
      <c r="F24" s="206">
        <v>0.39</v>
      </c>
      <c r="G24" s="206">
        <v>0.61</v>
      </c>
      <c r="H24" s="206">
        <v>0</v>
      </c>
      <c r="I24" s="206">
        <v>2.6</v>
      </c>
      <c r="J24" s="206">
        <v>7.0000000000000007E-2</v>
      </c>
      <c r="K24" s="206">
        <v>0.06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2.2999999999999998</v>
      </c>
      <c r="Q24" s="206">
        <v>0.2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4.1399999999999997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</v>
      </c>
      <c r="D25" s="206">
        <v>0.16</v>
      </c>
      <c r="E25" s="206">
        <v>0</v>
      </c>
      <c r="F25" s="206">
        <v>0.39</v>
      </c>
      <c r="G25" s="206">
        <v>0.61</v>
      </c>
      <c r="H25" s="206">
        <v>0</v>
      </c>
      <c r="I25" s="206">
        <v>2.6</v>
      </c>
      <c r="J25" s="206">
        <v>7.0000000000000007E-2</v>
      </c>
      <c r="K25" s="206">
        <v>1.31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2.2999999999999998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4.1399999999999997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</v>
      </c>
      <c r="D26" s="206">
        <v>0.16</v>
      </c>
      <c r="E26" s="206">
        <v>0</v>
      </c>
      <c r="F26" s="206">
        <v>0.39</v>
      </c>
      <c r="G26" s="206">
        <v>0.61</v>
      </c>
      <c r="H26" s="206">
        <v>0</v>
      </c>
      <c r="I26" s="206">
        <v>2.6</v>
      </c>
      <c r="J26" s="206">
        <v>7.0000000000000007E-2</v>
      </c>
      <c r="K26" s="206">
        <v>1.31</v>
      </c>
      <c r="L26" s="206">
        <v>0.09</v>
      </c>
      <c r="M26" s="206">
        <v>0.09</v>
      </c>
      <c r="N26" s="206">
        <v>0.09</v>
      </c>
      <c r="O26" s="206">
        <v>0.05</v>
      </c>
      <c r="P26" s="206">
        <v>2.2999999999999998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</v>
      </c>
      <c r="D27" s="206">
        <v>0.16</v>
      </c>
      <c r="E27" s="206">
        <v>0</v>
      </c>
      <c r="F27" s="206">
        <v>0.39</v>
      </c>
      <c r="G27" s="206">
        <v>0.61</v>
      </c>
      <c r="H27" s="206">
        <v>0</v>
      </c>
      <c r="I27" s="206">
        <v>2.6</v>
      </c>
      <c r="J27" s="206">
        <v>7.0000000000000007E-2</v>
      </c>
      <c r="K27" s="206">
        <v>1.31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2.2999999999999998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</v>
      </c>
      <c r="D28" s="206">
        <v>0.16</v>
      </c>
      <c r="E28" s="206">
        <v>0</v>
      </c>
      <c r="F28" s="206">
        <v>0.39</v>
      </c>
      <c r="G28" s="206">
        <v>0.61</v>
      </c>
      <c r="H28" s="206">
        <v>0</v>
      </c>
      <c r="I28" s="206">
        <v>2.6</v>
      </c>
      <c r="J28" s="206">
        <v>7.0000000000000007E-2</v>
      </c>
      <c r="K28" s="206">
        <v>1.31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2.2999999999999998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</v>
      </c>
      <c r="D29" s="206">
        <v>0.16</v>
      </c>
      <c r="E29" s="206">
        <v>0</v>
      </c>
      <c r="F29" s="206">
        <v>0.39</v>
      </c>
      <c r="G29" s="206">
        <v>0.61</v>
      </c>
      <c r="H29" s="206">
        <v>0</v>
      </c>
      <c r="I29" s="206">
        <v>2.6</v>
      </c>
      <c r="J29" s="206">
        <v>7.0000000000000007E-2</v>
      </c>
      <c r="K29" s="206">
        <v>1.31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2.2999999999999998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</v>
      </c>
      <c r="D30" s="206">
        <v>0.16</v>
      </c>
      <c r="E30" s="206">
        <v>0</v>
      </c>
      <c r="F30" s="206">
        <v>0.39</v>
      </c>
      <c r="G30" s="206">
        <v>0.61</v>
      </c>
      <c r="H30" s="206">
        <v>0</v>
      </c>
      <c r="I30" s="206">
        <v>2.6</v>
      </c>
      <c r="J30" s="206">
        <v>7.0000000000000007E-2</v>
      </c>
      <c r="K30" s="206">
        <v>1.31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2.2999999999999998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</v>
      </c>
      <c r="D31" s="206">
        <v>0.16</v>
      </c>
      <c r="E31" s="206">
        <v>0</v>
      </c>
      <c r="F31" s="206">
        <v>0.39</v>
      </c>
      <c r="G31" s="206">
        <v>0.61</v>
      </c>
      <c r="H31" s="206">
        <v>0</v>
      </c>
      <c r="I31" s="206">
        <v>2.6</v>
      </c>
      <c r="J31" s="206">
        <v>7.0000000000000007E-2</v>
      </c>
      <c r="K31" s="206">
        <v>1.31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2.2999999999999998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</v>
      </c>
      <c r="D32" s="206">
        <v>0.16</v>
      </c>
      <c r="E32" s="206">
        <v>0</v>
      </c>
      <c r="F32" s="206">
        <v>0.39</v>
      </c>
      <c r="G32" s="206">
        <v>0.61</v>
      </c>
      <c r="H32" s="206">
        <v>0</v>
      </c>
      <c r="I32" s="206">
        <v>2.6</v>
      </c>
      <c r="J32" s="206">
        <v>7.0000000000000007E-2</v>
      </c>
      <c r="K32" s="206">
        <v>1.31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2.2999999999999998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</v>
      </c>
      <c r="D33" s="206">
        <v>0.16</v>
      </c>
      <c r="E33" s="206">
        <v>0</v>
      </c>
      <c r="F33" s="206">
        <v>0.39</v>
      </c>
      <c r="G33" s="206">
        <v>0.61</v>
      </c>
      <c r="H33" s="206">
        <v>0</v>
      </c>
      <c r="I33" s="206">
        <v>2.6</v>
      </c>
      <c r="J33" s="206">
        <v>7.0000000000000007E-2</v>
      </c>
      <c r="K33" s="206">
        <v>1.31</v>
      </c>
      <c r="L33" s="206">
        <v>0</v>
      </c>
      <c r="M33" s="206">
        <v>0.09</v>
      </c>
      <c r="N33" s="206">
        <v>0.09</v>
      </c>
      <c r="O33" s="206">
        <v>0.05</v>
      </c>
      <c r="P33" s="206">
        <v>2.2999999999999998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</v>
      </c>
      <c r="D34" s="206">
        <v>0.16</v>
      </c>
      <c r="E34" s="206">
        <v>0</v>
      </c>
      <c r="F34" s="206">
        <v>0.39</v>
      </c>
      <c r="G34" s="206">
        <v>0.61</v>
      </c>
      <c r="H34" s="206">
        <v>0</v>
      </c>
      <c r="I34" s="206">
        <v>2.6</v>
      </c>
      <c r="J34" s="206">
        <v>7.0000000000000007E-2</v>
      </c>
      <c r="K34" s="206">
        <v>1.31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2.2999999999999998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0.99</v>
      </c>
      <c r="D35" s="206">
        <v>0.16</v>
      </c>
      <c r="E35" s="206">
        <v>0</v>
      </c>
      <c r="F35" s="206">
        <v>0.39</v>
      </c>
      <c r="G35" s="206">
        <v>0.61</v>
      </c>
      <c r="H35" s="206">
        <v>0</v>
      </c>
      <c r="I35" s="206">
        <v>2.57</v>
      </c>
      <c r="J35" s="206">
        <v>7.0000000000000007E-2</v>
      </c>
      <c r="K35" s="206">
        <v>1.31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2.2999999999999998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0.99</v>
      </c>
      <c r="D36" s="206">
        <v>0.16</v>
      </c>
      <c r="E36" s="206">
        <v>0</v>
      </c>
      <c r="F36" s="206">
        <v>0.39</v>
      </c>
      <c r="G36" s="206">
        <v>0.61</v>
      </c>
      <c r="H36" s="206">
        <v>0</v>
      </c>
      <c r="I36" s="206">
        <v>2.57</v>
      </c>
      <c r="J36" s="206">
        <v>7.0000000000000007E-2</v>
      </c>
      <c r="K36" s="206">
        <v>1.31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2.2999999999999998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4.1399999999999997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0.99</v>
      </c>
      <c r="D37" s="206">
        <v>0.16</v>
      </c>
      <c r="E37" s="206">
        <v>0</v>
      </c>
      <c r="F37" s="206">
        <v>0.39</v>
      </c>
      <c r="G37" s="206">
        <v>0.61</v>
      </c>
      <c r="H37" s="206">
        <v>0</v>
      </c>
      <c r="I37" s="206">
        <v>2.57</v>
      </c>
      <c r="J37" s="206">
        <v>7.0000000000000007E-2</v>
      </c>
      <c r="K37" s="206">
        <v>1.31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2.2999999999999998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4.1399999999999997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0.99</v>
      </c>
      <c r="D38" s="206">
        <v>0.16</v>
      </c>
      <c r="E38" s="206">
        <v>0</v>
      </c>
      <c r="F38" s="206">
        <v>0.39</v>
      </c>
      <c r="G38" s="206">
        <v>0.61</v>
      </c>
      <c r="H38" s="206">
        <v>0</v>
      </c>
      <c r="I38" s="206">
        <v>2.57</v>
      </c>
      <c r="J38" s="206">
        <v>7.0000000000000007E-2</v>
      </c>
      <c r="K38" s="206">
        <v>1.31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2.2999999999999998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4.1399999999999997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0.99</v>
      </c>
      <c r="D39" s="206">
        <v>0.16</v>
      </c>
      <c r="E39" s="206">
        <v>0</v>
      </c>
      <c r="F39" s="206">
        <v>0.39</v>
      </c>
      <c r="G39" s="206">
        <v>0.61</v>
      </c>
      <c r="H39" s="206">
        <v>0</v>
      </c>
      <c r="I39" s="206">
        <v>2.57</v>
      </c>
      <c r="J39" s="206">
        <v>7.0000000000000007E-2</v>
      </c>
      <c r="K39" s="206">
        <v>1.31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2.2999999999999998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4.1399999999999997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0.99</v>
      </c>
      <c r="D40" s="206">
        <v>0.16</v>
      </c>
      <c r="E40" s="206">
        <v>0</v>
      </c>
      <c r="F40" s="206">
        <v>0.39</v>
      </c>
      <c r="G40" s="206">
        <v>0.61</v>
      </c>
      <c r="H40" s="206">
        <v>0</v>
      </c>
      <c r="I40" s="206">
        <v>2.57</v>
      </c>
      <c r="J40" s="206">
        <v>7.0000000000000007E-2</v>
      </c>
      <c r="K40" s="206">
        <v>1.31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2.2999999999999998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4.1399999999999997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0.99</v>
      </c>
      <c r="D41" s="206">
        <v>0.16</v>
      </c>
      <c r="E41" s="206">
        <v>0</v>
      </c>
      <c r="F41" s="206">
        <v>0.39</v>
      </c>
      <c r="G41" s="206">
        <v>0.61</v>
      </c>
      <c r="H41" s="206">
        <v>0</v>
      </c>
      <c r="I41" s="206">
        <v>2.57</v>
      </c>
      <c r="J41" s="206">
        <v>7.0000000000000007E-2</v>
      </c>
      <c r="K41" s="206">
        <v>1.31</v>
      </c>
      <c r="L41" s="206">
        <v>0.76</v>
      </c>
      <c r="M41" s="206">
        <v>0.09</v>
      </c>
      <c r="N41" s="206">
        <v>0.09</v>
      </c>
      <c r="O41" s="206">
        <v>0.05</v>
      </c>
      <c r="P41" s="206">
        <v>2.2999999999999998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4.1399999999999997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0.99</v>
      </c>
      <c r="D42" s="206">
        <v>0.16</v>
      </c>
      <c r="E42" s="206">
        <v>0</v>
      </c>
      <c r="F42" s="206">
        <v>0.39</v>
      </c>
      <c r="G42" s="206">
        <v>0.61</v>
      </c>
      <c r="H42" s="206">
        <v>0</v>
      </c>
      <c r="I42" s="206">
        <v>2.57</v>
      </c>
      <c r="J42" s="206">
        <v>7.0000000000000007E-2</v>
      </c>
      <c r="K42" s="206">
        <v>1.31</v>
      </c>
      <c r="L42" s="206">
        <v>0.76</v>
      </c>
      <c r="M42" s="206">
        <v>0.09</v>
      </c>
      <c r="N42" s="206">
        <v>0.09</v>
      </c>
      <c r="O42" s="206">
        <v>0.05</v>
      </c>
      <c r="P42" s="206">
        <v>2.2999999999999998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4.1399999999999997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0.99</v>
      </c>
      <c r="D43" s="206">
        <v>0.16</v>
      </c>
      <c r="E43" s="206">
        <v>0</v>
      </c>
      <c r="F43" s="206">
        <v>0.39</v>
      </c>
      <c r="G43" s="206">
        <v>0.61</v>
      </c>
      <c r="H43" s="206">
        <v>0</v>
      </c>
      <c r="I43" s="206">
        <v>2.57</v>
      </c>
      <c r="J43" s="206">
        <v>7.0000000000000007E-2</v>
      </c>
      <c r="K43" s="206">
        <v>1.31</v>
      </c>
      <c r="L43" s="206">
        <v>0.71</v>
      </c>
      <c r="M43" s="206">
        <v>0.09</v>
      </c>
      <c r="N43" s="206">
        <v>0.09</v>
      </c>
      <c r="O43" s="206">
        <v>0.05</v>
      </c>
      <c r="P43" s="206">
        <v>2.2999999999999998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3.72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0.99</v>
      </c>
      <c r="D44" s="206">
        <v>0.16</v>
      </c>
      <c r="E44" s="206">
        <v>0</v>
      </c>
      <c r="F44" s="206">
        <v>0.39</v>
      </c>
      <c r="G44" s="206">
        <v>0.61</v>
      </c>
      <c r="H44" s="206">
        <v>0</v>
      </c>
      <c r="I44" s="206">
        <v>2.57</v>
      </c>
      <c r="J44" s="206">
        <v>7.0000000000000007E-2</v>
      </c>
      <c r="K44" s="206">
        <v>1.31</v>
      </c>
      <c r="L44" s="206">
        <v>0.75</v>
      </c>
      <c r="M44" s="206">
        <v>0.09</v>
      </c>
      <c r="N44" s="206">
        <v>0.09</v>
      </c>
      <c r="O44" s="206">
        <v>0.05</v>
      </c>
      <c r="P44" s="206">
        <v>2.2999999999999998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3.72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0.99</v>
      </c>
      <c r="D45" s="206">
        <v>0.16</v>
      </c>
      <c r="E45" s="206">
        <v>0</v>
      </c>
      <c r="F45" s="206">
        <v>0.39</v>
      </c>
      <c r="G45" s="206">
        <v>0.61</v>
      </c>
      <c r="H45" s="206">
        <v>0</v>
      </c>
      <c r="I45" s="206">
        <v>2.57</v>
      </c>
      <c r="J45" s="206">
        <v>7.0000000000000007E-2</v>
      </c>
      <c r="K45" s="206">
        <v>1.31</v>
      </c>
      <c r="L45" s="206">
        <v>0.76</v>
      </c>
      <c r="M45" s="206">
        <v>0.09</v>
      </c>
      <c r="N45" s="206">
        <v>0.09</v>
      </c>
      <c r="O45" s="206">
        <v>0.05</v>
      </c>
      <c r="P45" s="206">
        <v>2.2999999999999998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3.72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0.99</v>
      </c>
      <c r="D46" s="206">
        <v>0.16</v>
      </c>
      <c r="E46" s="206">
        <v>0</v>
      </c>
      <c r="F46" s="206">
        <v>0.39</v>
      </c>
      <c r="G46" s="206">
        <v>0.61</v>
      </c>
      <c r="H46" s="206">
        <v>0</v>
      </c>
      <c r="I46" s="206">
        <v>2.57</v>
      </c>
      <c r="J46" s="206">
        <v>7.0000000000000007E-2</v>
      </c>
      <c r="K46" s="206">
        <v>1.31</v>
      </c>
      <c r="L46" s="206">
        <v>0.76</v>
      </c>
      <c r="M46" s="206">
        <v>0.09</v>
      </c>
      <c r="N46" s="206">
        <v>0.09</v>
      </c>
      <c r="O46" s="206">
        <v>0.05</v>
      </c>
      <c r="P46" s="206">
        <v>2.2999999999999998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3.72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0.99</v>
      </c>
      <c r="D47" s="206">
        <v>0.16</v>
      </c>
      <c r="E47" s="206">
        <v>0</v>
      </c>
      <c r="F47" s="206">
        <v>0.39</v>
      </c>
      <c r="G47" s="206">
        <v>0.61</v>
      </c>
      <c r="H47" s="206">
        <v>0</v>
      </c>
      <c r="I47" s="206">
        <v>2.57</v>
      </c>
      <c r="J47" s="206">
        <v>7.0000000000000007E-2</v>
      </c>
      <c r="K47" s="206">
        <v>1.17</v>
      </c>
      <c r="L47" s="206">
        <v>0.76</v>
      </c>
      <c r="M47" s="206">
        <v>0.09</v>
      </c>
      <c r="N47" s="206">
        <v>0.09</v>
      </c>
      <c r="O47" s="206">
        <v>0.05</v>
      </c>
      <c r="P47" s="206">
        <v>2.2999999999999998</v>
      </c>
      <c r="Q47" s="206">
        <v>0.19</v>
      </c>
      <c r="R47" s="206">
        <v>1.1200000000000001</v>
      </c>
      <c r="S47" s="206">
        <v>0.28999999999999998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3.72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0.99</v>
      </c>
      <c r="D48" s="206">
        <v>0.16</v>
      </c>
      <c r="E48" s="206">
        <v>0</v>
      </c>
      <c r="F48" s="206">
        <v>0.39</v>
      </c>
      <c r="G48" s="206">
        <v>0.61</v>
      </c>
      <c r="H48" s="206">
        <v>0</v>
      </c>
      <c r="I48" s="206">
        <v>2.57</v>
      </c>
      <c r="J48" s="206">
        <v>7.0000000000000007E-2</v>
      </c>
      <c r="K48" s="206">
        <v>1.17</v>
      </c>
      <c r="L48" s="206">
        <v>0.76</v>
      </c>
      <c r="M48" s="206">
        <v>0.09</v>
      </c>
      <c r="N48" s="206">
        <v>0.09</v>
      </c>
      <c r="O48" s="206">
        <v>0.05</v>
      </c>
      <c r="P48" s="206">
        <v>2.2999999999999998</v>
      </c>
      <c r="Q48" s="206">
        <v>0.19</v>
      </c>
      <c r="R48" s="206">
        <v>1.1200000000000001</v>
      </c>
      <c r="S48" s="206">
        <v>0.28999999999999998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3.72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0.99</v>
      </c>
      <c r="D49" s="206">
        <v>0.16</v>
      </c>
      <c r="E49" s="206">
        <v>0</v>
      </c>
      <c r="F49" s="206">
        <v>0.39</v>
      </c>
      <c r="G49" s="206">
        <v>0.61</v>
      </c>
      <c r="H49" s="206">
        <v>0</v>
      </c>
      <c r="I49" s="206">
        <v>2.57</v>
      </c>
      <c r="J49" s="206">
        <v>7.0000000000000007E-2</v>
      </c>
      <c r="K49" s="206">
        <v>1.17</v>
      </c>
      <c r="L49" s="206">
        <v>0.76</v>
      </c>
      <c r="M49" s="206">
        <v>0.09</v>
      </c>
      <c r="N49" s="206">
        <v>0.09</v>
      </c>
      <c r="O49" s="206">
        <v>0.05</v>
      </c>
      <c r="P49" s="206">
        <v>2.2999999999999998</v>
      </c>
      <c r="Q49" s="206">
        <v>0.18</v>
      </c>
      <c r="R49" s="206">
        <v>1.1200000000000001</v>
      </c>
      <c r="S49" s="206">
        <v>0.28000000000000003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3.72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0.99</v>
      </c>
      <c r="D50" s="206">
        <v>0.16</v>
      </c>
      <c r="E50" s="206">
        <v>0</v>
      </c>
      <c r="F50" s="206">
        <v>0.39</v>
      </c>
      <c r="G50" s="206">
        <v>0.61</v>
      </c>
      <c r="H50" s="206">
        <v>0</v>
      </c>
      <c r="I50" s="206">
        <v>2.57</v>
      </c>
      <c r="J50" s="206">
        <v>7.0000000000000007E-2</v>
      </c>
      <c r="K50" s="206">
        <v>1.17</v>
      </c>
      <c r="L50" s="206">
        <v>0.76</v>
      </c>
      <c r="M50" s="206">
        <v>0.09</v>
      </c>
      <c r="N50" s="206">
        <v>0.09</v>
      </c>
      <c r="O50" s="206">
        <v>0.05</v>
      </c>
      <c r="P50" s="206">
        <v>2.2999999999999998</v>
      </c>
      <c r="Q50" s="206">
        <v>0.18</v>
      </c>
      <c r="R50" s="206">
        <v>1.1200000000000001</v>
      </c>
      <c r="S50" s="206">
        <v>0.28000000000000003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3.72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0.99</v>
      </c>
      <c r="D51" s="206">
        <v>0.16</v>
      </c>
      <c r="E51" s="206">
        <v>0</v>
      </c>
      <c r="F51" s="206">
        <v>0.39</v>
      </c>
      <c r="G51" s="206">
        <v>0.61</v>
      </c>
      <c r="H51" s="206">
        <v>0</v>
      </c>
      <c r="I51" s="206">
        <v>2.57</v>
      </c>
      <c r="J51" s="206">
        <v>7.0000000000000007E-2</v>
      </c>
      <c r="K51" s="206">
        <v>1.17</v>
      </c>
      <c r="L51" s="206">
        <v>0.76</v>
      </c>
      <c r="M51" s="206">
        <v>0.09</v>
      </c>
      <c r="N51" s="206">
        <v>0.09</v>
      </c>
      <c r="O51" s="206">
        <v>0.05</v>
      </c>
      <c r="P51" s="206">
        <v>2.2999999999999998</v>
      </c>
      <c r="Q51" s="206">
        <v>0.18</v>
      </c>
      <c r="R51" s="206">
        <v>1.1200000000000001</v>
      </c>
      <c r="S51" s="206">
        <v>0.28999999999999998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3.72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0.99</v>
      </c>
      <c r="D52" s="206">
        <v>0.16</v>
      </c>
      <c r="E52" s="206">
        <v>0</v>
      </c>
      <c r="F52" s="206">
        <v>0.39</v>
      </c>
      <c r="G52" s="206">
        <v>0.61</v>
      </c>
      <c r="H52" s="206">
        <v>0</v>
      </c>
      <c r="I52" s="206">
        <v>2.57</v>
      </c>
      <c r="J52" s="206">
        <v>7.0000000000000007E-2</v>
      </c>
      <c r="K52" s="206">
        <v>1.17</v>
      </c>
      <c r="L52" s="206">
        <v>0.76</v>
      </c>
      <c r="M52" s="206">
        <v>0.09</v>
      </c>
      <c r="N52" s="206">
        <v>0.09</v>
      </c>
      <c r="O52" s="206">
        <v>0.05</v>
      </c>
      <c r="P52" s="206">
        <v>2.2999999999999998</v>
      </c>
      <c r="Q52" s="206">
        <v>0.18</v>
      </c>
      <c r="R52" s="206">
        <v>1.1200000000000001</v>
      </c>
      <c r="S52" s="206">
        <v>0.28999999999999998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3.72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0.99</v>
      </c>
      <c r="D53" s="206">
        <v>0.16</v>
      </c>
      <c r="E53" s="206">
        <v>0</v>
      </c>
      <c r="F53" s="206">
        <v>0.39</v>
      </c>
      <c r="G53" s="206">
        <v>0.61</v>
      </c>
      <c r="H53" s="206">
        <v>0</v>
      </c>
      <c r="I53" s="206">
        <v>2.57</v>
      </c>
      <c r="J53" s="206">
        <v>7.0000000000000007E-2</v>
      </c>
      <c r="K53" s="206">
        <v>1.17</v>
      </c>
      <c r="L53" s="206">
        <v>0.76</v>
      </c>
      <c r="M53" s="206">
        <v>0.09</v>
      </c>
      <c r="N53" s="206">
        <v>0.09</v>
      </c>
      <c r="O53" s="206">
        <v>0.05</v>
      </c>
      <c r="P53" s="206">
        <v>2.2999999999999998</v>
      </c>
      <c r="Q53" s="206">
        <v>0.18</v>
      </c>
      <c r="R53" s="206">
        <v>1.1200000000000001</v>
      </c>
      <c r="S53" s="206">
        <v>0.28999999999999998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3.72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0.99</v>
      </c>
      <c r="D54" s="206">
        <v>0.16</v>
      </c>
      <c r="E54" s="206">
        <v>0</v>
      </c>
      <c r="F54" s="206">
        <v>0.39</v>
      </c>
      <c r="G54" s="206">
        <v>0.61</v>
      </c>
      <c r="H54" s="206">
        <v>0</v>
      </c>
      <c r="I54" s="206">
        <v>2.57</v>
      </c>
      <c r="J54" s="206">
        <v>7.0000000000000007E-2</v>
      </c>
      <c r="K54" s="206">
        <v>1.17</v>
      </c>
      <c r="L54" s="206">
        <v>0.76</v>
      </c>
      <c r="M54" s="206">
        <v>0.09</v>
      </c>
      <c r="N54" s="206">
        <v>0.09</v>
      </c>
      <c r="O54" s="206">
        <v>0.05</v>
      </c>
      <c r="P54" s="206">
        <v>2.2999999999999998</v>
      </c>
      <c r="Q54" s="206">
        <v>0.18</v>
      </c>
      <c r="R54" s="206">
        <v>1.1200000000000001</v>
      </c>
      <c r="S54" s="206">
        <v>0.28999999999999998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3.72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0.99</v>
      </c>
      <c r="D55" s="206">
        <v>0.16</v>
      </c>
      <c r="E55" s="206">
        <v>0</v>
      </c>
      <c r="F55" s="206">
        <v>0.39</v>
      </c>
      <c r="G55" s="206">
        <v>0.61</v>
      </c>
      <c r="H55" s="206">
        <v>0</v>
      </c>
      <c r="I55" s="206">
        <v>2.57</v>
      </c>
      <c r="J55" s="206">
        <v>7.0000000000000007E-2</v>
      </c>
      <c r="K55" s="206">
        <v>1.31</v>
      </c>
      <c r="L55" s="206">
        <v>0.76</v>
      </c>
      <c r="M55" s="206">
        <v>0.09</v>
      </c>
      <c r="N55" s="206">
        <v>0.09</v>
      </c>
      <c r="O55" s="206">
        <v>0.05</v>
      </c>
      <c r="P55" s="206">
        <v>2.2999999999999998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3.72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0.99</v>
      </c>
      <c r="D56" s="206">
        <v>0.16</v>
      </c>
      <c r="E56" s="206">
        <v>0</v>
      </c>
      <c r="F56" s="206">
        <v>0.39</v>
      </c>
      <c r="G56" s="206">
        <v>0.61</v>
      </c>
      <c r="H56" s="206">
        <v>0</v>
      </c>
      <c r="I56" s="206">
        <v>2.57</v>
      </c>
      <c r="J56" s="206">
        <v>7.0000000000000007E-2</v>
      </c>
      <c r="K56" s="206">
        <v>1.31</v>
      </c>
      <c r="L56" s="206">
        <v>0.76</v>
      </c>
      <c r="M56" s="206">
        <v>0.09</v>
      </c>
      <c r="N56" s="206">
        <v>0.09</v>
      </c>
      <c r="O56" s="206">
        <v>0.05</v>
      </c>
      <c r="P56" s="206">
        <v>2.2999999999999998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3.72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0.99</v>
      </c>
      <c r="D57" s="206">
        <v>0.16</v>
      </c>
      <c r="E57" s="206">
        <v>0</v>
      </c>
      <c r="F57" s="206">
        <v>0.39</v>
      </c>
      <c r="G57" s="206">
        <v>0.61</v>
      </c>
      <c r="H57" s="206">
        <v>0</v>
      </c>
      <c r="I57" s="206">
        <v>2.57</v>
      </c>
      <c r="J57" s="206">
        <v>7.0000000000000007E-2</v>
      </c>
      <c r="K57" s="206">
        <v>1.31</v>
      </c>
      <c r="L57" s="206">
        <v>0.76</v>
      </c>
      <c r="M57" s="206">
        <v>0.09</v>
      </c>
      <c r="N57" s="206">
        <v>0.09</v>
      </c>
      <c r="O57" s="206">
        <v>0.05</v>
      </c>
      <c r="P57" s="206">
        <v>2.2999999999999998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3.72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0.99</v>
      </c>
      <c r="D58" s="206">
        <v>0.16</v>
      </c>
      <c r="E58" s="206">
        <v>0</v>
      </c>
      <c r="F58" s="206">
        <v>0.39</v>
      </c>
      <c r="G58" s="206">
        <v>0.61</v>
      </c>
      <c r="H58" s="206">
        <v>0</v>
      </c>
      <c r="I58" s="206">
        <v>2.57</v>
      </c>
      <c r="J58" s="206">
        <v>7.0000000000000007E-2</v>
      </c>
      <c r="K58" s="206">
        <v>1.31</v>
      </c>
      <c r="L58" s="206">
        <v>0.76</v>
      </c>
      <c r="M58" s="206">
        <v>0.09</v>
      </c>
      <c r="N58" s="206">
        <v>0.09</v>
      </c>
      <c r="O58" s="206">
        <v>0.05</v>
      </c>
      <c r="P58" s="206">
        <v>2.2999999999999998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3.72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0.99</v>
      </c>
      <c r="D59" s="206">
        <v>0.16</v>
      </c>
      <c r="E59" s="206">
        <v>0</v>
      </c>
      <c r="F59" s="206">
        <v>0.39</v>
      </c>
      <c r="G59" s="206">
        <v>0.61</v>
      </c>
      <c r="H59" s="206">
        <v>0</v>
      </c>
      <c r="I59" s="206">
        <v>2.57</v>
      </c>
      <c r="J59" s="206">
        <v>7.0000000000000007E-2</v>
      </c>
      <c r="K59" s="206">
        <v>1.31</v>
      </c>
      <c r="L59" s="206">
        <v>0.76</v>
      </c>
      <c r="M59" s="206">
        <v>0.09</v>
      </c>
      <c r="N59" s="206">
        <v>0.09</v>
      </c>
      <c r="O59" s="206">
        <v>0.05</v>
      </c>
      <c r="P59" s="206">
        <v>2.2999999999999998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3.72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0.99</v>
      </c>
      <c r="D60" s="206">
        <v>0.16</v>
      </c>
      <c r="E60" s="206">
        <v>0</v>
      </c>
      <c r="F60" s="206">
        <v>0.39</v>
      </c>
      <c r="G60" s="206">
        <v>0.61</v>
      </c>
      <c r="H60" s="206">
        <v>0</v>
      </c>
      <c r="I60" s="206">
        <v>2.57</v>
      </c>
      <c r="J60" s="206">
        <v>7.0000000000000007E-2</v>
      </c>
      <c r="K60" s="206">
        <v>1.31</v>
      </c>
      <c r="L60" s="206">
        <v>0.76</v>
      </c>
      <c r="M60" s="206">
        <v>0.09</v>
      </c>
      <c r="N60" s="206">
        <v>0.09</v>
      </c>
      <c r="O60" s="206">
        <v>0.05</v>
      </c>
      <c r="P60" s="206">
        <v>2.2999999999999998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3.72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0.99</v>
      </c>
      <c r="D61" s="206">
        <v>0.16</v>
      </c>
      <c r="E61" s="206">
        <v>0</v>
      </c>
      <c r="F61" s="206">
        <v>0.39</v>
      </c>
      <c r="G61" s="206">
        <v>0.61</v>
      </c>
      <c r="H61" s="206">
        <v>0</v>
      </c>
      <c r="I61" s="206">
        <v>2.57</v>
      </c>
      <c r="J61" s="206">
        <v>7.0000000000000007E-2</v>
      </c>
      <c r="K61" s="206">
        <v>1.31</v>
      </c>
      <c r="L61" s="206">
        <v>0.76</v>
      </c>
      <c r="M61" s="206">
        <v>0.09</v>
      </c>
      <c r="N61" s="206">
        <v>0.09</v>
      </c>
      <c r="O61" s="206">
        <v>0.05</v>
      </c>
      <c r="P61" s="206">
        <v>2.2999999999999998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3.72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0.99</v>
      </c>
      <c r="D62" s="206">
        <v>0.16</v>
      </c>
      <c r="E62" s="206">
        <v>0</v>
      </c>
      <c r="F62" s="206">
        <v>0.39</v>
      </c>
      <c r="G62" s="206">
        <v>0.61</v>
      </c>
      <c r="H62" s="206">
        <v>0</v>
      </c>
      <c r="I62" s="206">
        <v>2.57</v>
      </c>
      <c r="J62" s="206">
        <v>7.0000000000000007E-2</v>
      </c>
      <c r="K62" s="206">
        <v>1.17</v>
      </c>
      <c r="L62" s="206">
        <v>0.76</v>
      </c>
      <c r="M62" s="206">
        <v>0.09</v>
      </c>
      <c r="N62" s="206">
        <v>0.09</v>
      </c>
      <c r="O62" s="206">
        <v>0.05</v>
      </c>
      <c r="P62" s="206">
        <v>2.2999999999999998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3.72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0.99</v>
      </c>
      <c r="D63" s="206">
        <v>0.16</v>
      </c>
      <c r="E63" s="206">
        <v>0</v>
      </c>
      <c r="F63" s="206">
        <v>0.39</v>
      </c>
      <c r="G63" s="206">
        <v>0.61</v>
      </c>
      <c r="H63" s="206">
        <v>0</v>
      </c>
      <c r="I63" s="206">
        <v>2.57</v>
      </c>
      <c r="J63" s="206">
        <v>7.0000000000000007E-2</v>
      </c>
      <c r="K63" s="206">
        <v>1.31</v>
      </c>
      <c r="L63" s="206">
        <v>0.76</v>
      </c>
      <c r="M63" s="206">
        <v>0.09</v>
      </c>
      <c r="N63" s="206">
        <v>0.09</v>
      </c>
      <c r="O63" s="206">
        <v>0.05</v>
      </c>
      <c r="P63" s="206">
        <v>2.2999999999999998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3.72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0.99</v>
      </c>
      <c r="D64" s="206">
        <v>0.16</v>
      </c>
      <c r="E64" s="206">
        <v>0</v>
      </c>
      <c r="F64" s="206">
        <v>0.39</v>
      </c>
      <c r="G64" s="206">
        <v>0.61</v>
      </c>
      <c r="H64" s="206">
        <v>0</v>
      </c>
      <c r="I64" s="206">
        <v>2.57</v>
      </c>
      <c r="J64" s="206">
        <v>7.0000000000000007E-2</v>
      </c>
      <c r="K64" s="206">
        <v>1.31</v>
      </c>
      <c r="L64" s="206">
        <v>0.76</v>
      </c>
      <c r="M64" s="206">
        <v>0.09</v>
      </c>
      <c r="N64" s="206">
        <v>0.09</v>
      </c>
      <c r="O64" s="206">
        <v>0.05</v>
      </c>
      <c r="P64" s="206">
        <v>2.2999999999999998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3.72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0.99</v>
      </c>
      <c r="D65" s="206">
        <v>0.16</v>
      </c>
      <c r="E65" s="206">
        <v>0</v>
      </c>
      <c r="F65" s="206">
        <v>0.39</v>
      </c>
      <c r="G65" s="206">
        <v>0.61</v>
      </c>
      <c r="H65" s="206">
        <v>0</v>
      </c>
      <c r="I65" s="206">
        <v>2.57</v>
      </c>
      <c r="J65" s="206">
        <v>7.0000000000000007E-2</v>
      </c>
      <c r="K65" s="206">
        <v>1.31</v>
      </c>
      <c r="L65" s="206">
        <v>0.76</v>
      </c>
      <c r="M65" s="206">
        <v>0.09</v>
      </c>
      <c r="N65" s="206">
        <v>0.09</v>
      </c>
      <c r="O65" s="206">
        <v>0.05</v>
      </c>
      <c r="P65" s="206">
        <v>2.2999999999999998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3.72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0.99</v>
      </c>
      <c r="D66" s="206">
        <v>0.16</v>
      </c>
      <c r="E66" s="206">
        <v>0</v>
      </c>
      <c r="F66" s="206">
        <v>0.39</v>
      </c>
      <c r="G66" s="206">
        <v>0.61</v>
      </c>
      <c r="H66" s="206">
        <v>0</v>
      </c>
      <c r="I66" s="206">
        <v>2.57</v>
      </c>
      <c r="J66" s="206">
        <v>7.0000000000000007E-2</v>
      </c>
      <c r="K66" s="206">
        <v>1.31</v>
      </c>
      <c r="L66" s="206">
        <v>0.76</v>
      </c>
      <c r="M66" s="206">
        <v>0.09</v>
      </c>
      <c r="N66" s="206">
        <v>0.09</v>
      </c>
      <c r="O66" s="206">
        <v>0.05</v>
      </c>
      <c r="P66" s="206">
        <v>2.2999999999999998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0.1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3.72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0.99</v>
      </c>
      <c r="D67" s="206">
        <v>0.16</v>
      </c>
      <c r="E67" s="206">
        <v>0</v>
      </c>
      <c r="F67" s="206">
        <v>0.39</v>
      </c>
      <c r="G67" s="206">
        <v>0.61</v>
      </c>
      <c r="H67" s="206">
        <v>0</v>
      </c>
      <c r="I67" s="206">
        <v>2.57</v>
      </c>
      <c r="J67" s="206">
        <v>7.0000000000000007E-2</v>
      </c>
      <c r="K67" s="206">
        <v>1.31</v>
      </c>
      <c r="L67" s="206">
        <v>0.76</v>
      </c>
      <c r="M67" s="206">
        <v>0.09</v>
      </c>
      <c r="N67" s="206">
        <v>0.09</v>
      </c>
      <c r="O67" s="206">
        <v>0.05</v>
      </c>
      <c r="P67" s="206">
        <v>2.2999999999999998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3.72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0.99</v>
      </c>
      <c r="D68" s="206">
        <v>0.16</v>
      </c>
      <c r="E68" s="206">
        <v>0</v>
      </c>
      <c r="F68" s="206">
        <v>0.39</v>
      </c>
      <c r="G68" s="206">
        <v>0.61</v>
      </c>
      <c r="H68" s="206">
        <v>0</v>
      </c>
      <c r="I68" s="206">
        <v>2.57</v>
      </c>
      <c r="J68" s="206">
        <v>7.0000000000000007E-2</v>
      </c>
      <c r="K68" s="206">
        <v>1.31</v>
      </c>
      <c r="L68" s="206">
        <v>0.76</v>
      </c>
      <c r="M68" s="206">
        <v>0.09</v>
      </c>
      <c r="N68" s="206">
        <v>0.09</v>
      </c>
      <c r="O68" s="206">
        <v>0.05</v>
      </c>
      <c r="P68" s="206">
        <v>2.2999999999999998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3.72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0.99</v>
      </c>
      <c r="D69" s="206">
        <v>0.16</v>
      </c>
      <c r="E69" s="206">
        <v>0</v>
      </c>
      <c r="F69" s="206">
        <v>0.39</v>
      </c>
      <c r="G69" s="206">
        <v>0.61</v>
      </c>
      <c r="H69" s="206">
        <v>0</v>
      </c>
      <c r="I69" s="206">
        <v>2.57</v>
      </c>
      <c r="J69" s="206">
        <v>7.0000000000000007E-2</v>
      </c>
      <c r="K69" s="206">
        <v>1.31</v>
      </c>
      <c r="L69" s="206">
        <v>0.76</v>
      </c>
      <c r="M69" s="206">
        <v>0.09</v>
      </c>
      <c r="N69" s="206">
        <v>0.09</v>
      </c>
      <c r="O69" s="206">
        <v>0.05</v>
      </c>
      <c r="P69" s="206">
        <v>2.31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3.72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0.99</v>
      </c>
      <c r="D70" s="206">
        <v>0.16</v>
      </c>
      <c r="E70" s="206">
        <v>0</v>
      </c>
      <c r="F70" s="206">
        <v>0.39</v>
      </c>
      <c r="G70" s="206">
        <v>0.61</v>
      </c>
      <c r="H70" s="206">
        <v>0</v>
      </c>
      <c r="I70" s="206">
        <v>2.57</v>
      </c>
      <c r="J70" s="206">
        <v>7.0000000000000007E-2</v>
      </c>
      <c r="K70" s="206">
        <v>1.31</v>
      </c>
      <c r="L70" s="206">
        <v>0.71</v>
      </c>
      <c r="M70" s="206">
        <v>0.09</v>
      </c>
      <c r="N70" s="206">
        <v>0.09</v>
      </c>
      <c r="O70" s="206">
        <v>0.05</v>
      </c>
      <c r="P70" s="206">
        <v>2.31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-0.05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3.72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0.99</v>
      </c>
      <c r="D71" s="206">
        <v>0.16</v>
      </c>
      <c r="E71" s="206">
        <v>0</v>
      </c>
      <c r="F71" s="206">
        <v>0.39</v>
      </c>
      <c r="G71" s="206">
        <v>0.61</v>
      </c>
      <c r="H71" s="206">
        <v>0</v>
      </c>
      <c r="I71" s="206">
        <v>2.57</v>
      </c>
      <c r="J71" s="206">
        <v>7.0000000000000007E-2</v>
      </c>
      <c r="K71" s="206">
        <v>1.31</v>
      </c>
      <c r="L71" s="206">
        <v>0.76</v>
      </c>
      <c r="M71" s="206">
        <v>0.09</v>
      </c>
      <c r="N71" s="206">
        <v>0.09</v>
      </c>
      <c r="O71" s="206">
        <v>0.05</v>
      </c>
      <c r="P71" s="206">
        <v>2.31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4.1399999999999997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0.99</v>
      </c>
      <c r="D72" s="206">
        <v>0.16</v>
      </c>
      <c r="E72" s="206">
        <v>0</v>
      </c>
      <c r="F72" s="206">
        <v>0.39</v>
      </c>
      <c r="G72" s="206">
        <v>0.61</v>
      </c>
      <c r="H72" s="206">
        <v>0</v>
      </c>
      <c r="I72" s="206">
        <v>2.57</v>
      </c>
      <c r="J72" s="206">
        <v>7.0000000000000007E-2</v>
      </c>
      <c r="K72" s="206">
        <v>1.31</v>
      </c>
      <c r="L72" s="206">
        <v>0.76</v>
      </c>
      <c r="M72" s="206">
        <v>0.09</v>
      </c>
      <c r="N72" s="206">
        <v>0.09</v>
      </c>
      <c r="O72" s="206">
        <v>0.05</v>
      </c>
      <c r="P72" s="206">
        <v>2.31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0.99</v>
      </c>
      <c r="D73" s="206">
        <v>0.16</v>
      </c>
      <c r="E73" s="206">
        <v>0</v>
      </c>
      <c r="F73" s="206">
        <v>0.39</v>
      </c>
      <c r="G73" s="206">
        <v>0.61</v>
      </c>
      <c r="H73" s="206">
        <v>0</v>
      </c>
      <c r="I73" s="206">
        <v>2.57</v>
      </c>
      <c r="J73" s="206">
        <v>7.0000000000000007E-2</v>
      </c>
      <c r="K73" s="206">
        <v>1.31</v>
      </c>
      <c r="L73" s="206">
        <v>0.76</v>
      </c>
      <c r="M73" s="206">
        <v>0.09</v>
      </c>
      <c r="N73" s="206">
        <v>0.09</v>
      </c>
      <c r="O73" s="206">
        <v>0.05</v>
      </c>
      <c r="P73" s="206">
        <v>2.31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0.99</v>
      </c>
      <c r="D74" s="206">
        <v>0.16</v>
      </c>
      <c r="E74" s="206">
        <v>0</v>
      </c>
      <c r="F74" s="206">
        <v>0.39</v>
      </c>
      <c r="G74" s="206">
        <v>0.61</v>
      </c>
      <c r="H74" s="206">
        <v>0</v>
      </c>
      <c r="I74" s="206">
        <v>2.57</v>
      </c>
      <c r="J74" s="206">
        <v>7.0000000000000007E-2</v>
      </c>
      <c r="K74" s="206">
        <v>1.31</v>
      </c>
      <c r="L74" s="206">
        <v>0.76</v>
      </c>
      <c r="M74" s="206">
        <v>0.09</v>
      </c>
      <c r="N74" s="206">
        <v>0.09</v>
      </c>
      <c r="O74" s="206">
        <v>0.05</v>
      </c>
      <c r="P74" s="206">
        <v>2.31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0.99</v>
      </c>
      <c r="D75" s="206">
        <v>0.16</v>
      </c>
      <c r="E75" s="206">
        <v>0</v>
      </c>
      <c r="F75" s="206">
        <v>0.39</v>
      </c>
      <c r="G75" s="206">
        <v>0.61</v>
      </c>
      <c r="H75" s="206">
        <v>0</v>
      </c>
      <c r="I75" s="206">
        <v>2.57</v>
      </c>
      <c r="J75" s="206">
        <v>7.0000000000000007E-2</v>
      </c>
      <c r="K75" s="206">
        <v>1.31</v>
      </c>
      <c r="L75" s="206">
        <v>0.76</v>
      </c>
      <c r="M75" s="206">
        <v>0.09</v>
      </c>
      <c r="N75" s="206">
        <v>0.09</v>
      </c>
      <c r="O75" s="206">
        <v>0.05</v>
      </c>
      <c r="P75" s="206">
        <v>2.31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0.99</v>
      </c>
      <c r="D76" s="206">
        <v>0.16</v>
      </c>
      <c r="E76" s="206">
        <v>0</v>
      </c>
      <c r="F76" s="206">
        <v>0.39</v>
      </c>
      <c r="G76" s="206">
        <v>0.61</v>
      </c>
      <c r="H76" s="206">
        <v>0</v>
      </c>
      <c r="I76" s="206">
        <v>2.57</v>
      </c>
      <c r="J76" s="206">
        <v>7.0000000000000007E-2</v>
      </c>
      <c r="K76" s="206">
        <v>1.31</v>
      </c>
      <c r="L76" s="206">
        <v>0.76</v>
      </c>
      <c r="M76" s="206">
        <v>0.09</v>
      </c>
      <c r="N76" s="206">
        <v>0.09</v>
      </c>
      <c r="O76" s="206">
        <v>0.05</v>
      </c>
      <c r="P76" s="206">
        <v>2.31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0.99</v>
      </c>
      <c r="D77" s="206">
        <v>0.16</v>
      </c>
      <c r="E77" s="206">
        <v>0</v>
      </c>
      <c r="F77" s="206">
        <v>0.39</v>
      </c>
      <c r="G77" s="206">
        <v>0.61</v>
      </c>
      <c r="H77" s="206">
        <v>0</v>
      </c>
      <c r="I77" s="206">
        <v>2.57</v>
      </c>
      <c r="J77" s="206">
        <v>7.0000000000000007E-2</v>
      </c>
      <c r="K77" s="206">
        <v>1.31</v>
      </c>
      <c r="L77" s="206">
        <v>0.76</v>
      </c>
      <c r="M77" s="206">
        <v>0.09</v>
      </c>
      <c r="N77" s="206">
        <v>0.09</v>
      </c>
      <c r="O77" s="206">
        <v>0.05</v>
      </c>
      <c r="P77" s="206">
        <v>2.31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0.72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0.99</v>
      </c>
      <c r="D78" s="206">
        <v>0.16</v>
      </c>
      <c r="E78" s="206">
        <v>0</v>
      </c>
      <c r="F78" s="206">
        <v>0.39</v>
      </c>
      <c r="G78" s="206">
        <v>0.61</v>
      </c>
      <c r="H78" s="206">
        <v>0</v>
      </c>
      <c r="I78" s="206">
        <v>2.57</v>
      </c>
      <c r="J78" s="206">
        <v>7.0000000000000007E-2</v>
      </c>
      <c r="K78" s="206">
        <v>1.31</v>
      </c>
      <c r="L78" s="206">
        <v>0.76</v>
      </c>
      <c r="M78" s="206">
        <v>0.09</v>
      </c>
      <c r="N78" s="206">
        <v>0.09</v>
      </c>
      <c r="O78" s="206">
        <v>0.05</v>
      </c>
      <c r="P78" s="206">
        <v>2.31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0.72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0.99</v>
      </c>
      <c r="D79" s="206">
        <v>0.16</v>
      </c>
      <c r="E79" s="206">
        <v>0</v>
      </c>
      <c r="F79" s="206">
        <v>0.39</v>
      </c>
      <c r="G79" s="206">
        <v>0.61</v>
      </c>
      <c r="H79" s="206">
        <v>0</v>
      </c>
      <c r="I79" s="206">
        <v>2.57</v>
      </c>
      <c r="J79" s="206">
        <v>7.0000000000000007E-2</v>
      </c>
      <c r="K79" s="206">
        <v>1.31</v>
      </c>
      <c r="L79" s="206">
        <v>0.76</v>
      </c>
      <c r="M79" s="206">
        <v>0.09</v>
      </c>
      <c r="N79" s="206">
        <v>0.09</v>
      </c>
      <c r="O79" s="206">
        <v>0.05</v>
      </c>
      <c r="P79" s="206">
        <v>2.31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0.72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-0.73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0.99</v>
      </c>
      <c r="D80" s="206">
        <v>0.16</v>
      </c>
      <c r="E80" s="206">
        <v>0</v>
      </c>
      <c r="F80" s="206">
        <v>0.39</v>
      </c>
      <c r="G80" s="206">
        <v>0.61</v>
      </c>
      <c r="H80" s="206">
        <v>0</v>
      </c>
      <c r="I80" s="206">
        <v>2.57</v>
      </c>
      <c r="J80" s="206">
        <v>7.0000000000000007E-2</v>
      </c>
      <c r="K80" s="206">
        <v>1.31</v>
      </c>
      <c r="L80" s="206">
        <v>0.76</v>
      </c>
      <c r="M80" s="206">
        <v>0.09</v>
      </c>
      <c r="N80" s="206">
        <v>0.09</v>
      </c>
      <c r="O80" s="206">
        <v>0.05</v>
      </c>
      <c r="P80" s="206">
        <v>2.31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0.72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-0.73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0.99</v>
      </c>
      <c r="D81" s="206">
        <v>0.16</v>
      </c>
      <c r="E81" s="206">
        <v>0</v>
      </c>
      <c r="F81" s="206">
        <v>0.39</v>
      </c>
      <c r="G81" s="206">
        <v>0.61</v>
      </c>
      <c r="H81" s="206">
        <v>0</v>
      </c>
      <c r="I81" s="206">
        <v>2.57</v>
      </c>
      <c r="J81" s="206">
        <v>7.0000000000000007E-2</v>
      </c>
      <c r="K81" s="206">
        <v>1.31</v>
      </c>
      <c r="L81" s="206">
        <v>0.76</v>
      </c>
      <c r="M81" s="206">
        <v>0.09</v>
      </c>
      <c r="N81" s="206">
        <v>0.09</v>
      </c>
      <c r="O81" s="206">
        <v>0.05</v>
      </c>
      <c r="P81" s="206">
        <v>2.31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-0.73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0.99</v>
      </c>
      <c r="D82" s="206">
        <v>0.16</v>
      </c>
      <c r="E82" s="206">
        <v>0</v>
      </c>
      <c r="F82" s="206">
        <v>0.39</v>
      </c>
      <c r="G82" s="206">
        <v>0.61</v>
      </c>
      <c r="H82" s="206">
        <v>0</v>
      </c>
      <c r="I82" s="206">
        <v>2.57</v>
      </c>
      <c r="J82" s="206">
        <v>7.0000000000000007E-2</v>
      </c>
      <c r="K82" s="206">
        <v>1.31</v>
      </c>
      <c r="L82" s="206">
        <v>0.76</v>
      </c>
      <c r="M82" s="206">
        <v>0.09</v>
      </c>
      <c r="N82" s="206">
        <v>0.09</v>
      </c>
      <c r="O82" s="206">
        <v>0.05</v>
      </c>
      <c r="P82" s="206">
        <v>2.31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-0.73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0.99</v>
      </c>
      <c r="D83" s="206">
        <v>0.16</v>
      </c>
      <c r="E83" s="206">
        <v>0</v>
      </c>
      <c r="F83" s="206">
        <v>0.39</v>
      </c>
      <c r="G83" s="206">
        <v>0.61</v>
      </c>
      <c r="H83" s="206">
        <v>0</v>
      </c>
      <c r="I83" s="206">
        <v>2.6</v>
      </c>
      <c r="J83" s="206">
        <v>7.0000000000000007E-2</v>
      </c>
      <c r="K83" s="206">
        <v>1.31</v>
      </c>
      <c r="L83" s="206">
        <v>0.82</v>
      </c>
      <c r="M83" s="206">
        <v>0.09</v>
      </c>
      <c r="N83" s="206">
        <v>0.09</v>
      </c>
      <c r="O83" s="206">
        <v>0.05</v>
      </c>
      <c r="P83" s="206">
        <v>2.31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-0.57999999999999996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0.99</v>
      </c>
      <c r="D84" s="206">
        <v>0.16</v>
      </c>
      <c r="E84" s="206">
        <v>0</v>
      </c>
      <c r="F84" s="206">
        <v>0.39</v>
      </c>
      <c r="G84" s="206">
        <v>0.61</v>
      </c>
      <c r="H84" s="206">
        <v>0</v>
      </c>
      <c r="I84" s="206">
        <v>2.6</v>
      </c>
      <c r="J84" s="206">
        <v>7.0000000000000007E-2</v>
      </c>
      <c r="K84" s="206">
        <v>1.31</v>
      </c>
      <c r="L84" s="206">
        <v>0.82</v>
      </c>
      <c r="M84" s="206">
        <v>0.09</v>
      </c>
      <c r="N84" s="206">
        <v>0.09</v>
      </c>
      <c r="O84" s="206">
        <v>0.05</v>
      </c>
      <c r="P84" s="206">
        <v>2.31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-0.57999999999999996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0.99</v>
      </c>
      <c r="D85" s="206">
        <v>0.16</v>
      </c>
      <c r="E85" s="206">
        <v>0</v>
      </c>
      <c r="F85" s="206">
        <v>0.39</v>
      </c>
      <c r="G85" s="206">
        <v>0.61</v>
      </c>
      <c r="H85" s="206">
        <v>0</v>
      </c>
      <c r="I85" s="206">
        <v>2.6</v>
      </c>
      <c r="J85" s="206">
        <v>7.0000000000000007E-2</v>
      </c>
      <c r="K85" s="206">
        <v>1.31</v>
      </c>
      <c r="L85" s="206">
        <v>0.8</v>
      </c>
      <c r="M85" s="206">
        <v>0.09</v>
      </c>
      <c r="N85" s="206">
        <v>0.09</v>
      </c>
      <c r="O85" s="206">
        <v>0.05</v>
      </c>
      <c r="P85" s="206">
        <v>2.31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-0.57999999999999996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0.99</v>
      </c>
      <c r="D86" s="206">
        <v>0.16</v>
      </c>
      <c r="E86" s="206">
        <v>0</v>
      </c>
      <c r="F86" s="206">
        <v>0.39</v>
      </c>
      <c r="G86" s="206">
        <v>0.61</v>
      </c>
      <c r="H86" s="206">
        <v>0</v>
      </c>
      <c r="I86" s="206">
        <v>2.6</v>
      </c>
      <c r="J86" s="206">
        <v>7.0000000000000007E-2</v>
      </c>
      <c r="K86" s="206">
        <v>1.31</v>
      </c>
      <c r="L86" s="206">
        <v>0.76</v>
      </c>
      <c r="M86" s="206">
        <v>0.09</v>
      </c>
      <c r="N86" s="206">
        <v>0.09</v>
      </c>
      <c r="O86" s="206">
        <v>0.05</v>
      </c>
      <c r="P86" s="206">
        <v>2.31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-0.57999999999999996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0.99</v>
      </c>
      <c r="D87" s="206">
        <v>0.16</v>
      </c>
      <c r="E87" s="206">
        <v>0</v>
      </c>
      <c r="F87" s="206">
        <v>0.39</v>
      </c>
      <c r="G87" s="206">
        <v>0.61</v>
      </c>
      <c r="H87" s="206">
        <v>0</v>
      </c>
      <c r="I87" s="206">
        <v>2.6</v>
      </c>
      <c r="J87" s="206">
        <v>7.0000000000000007E-2</v>
      </c>
      <c r="K87" s="206">
        <v>1.31</v>
      </c>
      <c r="L87" s="206">
        <v>0.76</v>
      </c>
      <c r="M87" s="206">
        <v>0.09</v>
      </c>
      <c r="N87" s="206">
        <v>0.09</v>
      </c>
      <c r="O87" s="206">
        <v>0.05</v>
      </c>
      <c r="P87" s="206">
        <v>2.31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-0.57999999999999996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0.99</v>
      </c>
      <c r="D88" s="206">
        <v>0.16</v>
      </c>
      <c r="E88" s="206">
        <v>0</v>
      </c>
      <c r="F88" s="206">
        <v>0.39</v>
      </c>
      <c r="G88" s="206">
        <v>0.61</v>
      </c>
      <c r="H88" s="206">
        <v>0</v>
      </c>
      <c r="I88" s="206">
        <v>2.6</v>
      </c>
      <c r="J88" s="206">
        <v>7.0000000000000007E-2</v>
      </c>
      <c r="K88" s="206">
        <v>1.31</v>
      </c>
      <c r="L88" s="206">
        <v>0.76</v>
      </c>
      <c r="M88" s="206">
        <v>0.09</v>
      </c>
      <c r="N88" s="206">
        <v>0.09</v>
      </c>
      <c r="O88" s="206">
        <v>0.05</v>
      </c>
      <c r="P88" s="206">
        <v>2.31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-0.57999999999999996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0.99</v>
      </c>
      <c r="D89" s="206">
        <v>0.16</v>
      </c>
      <c r="E89" s="206">
        <v>0</v>
      </c>
      <c r="F89" s="206">
        <v>0.39</v>
      </c>
      <c r="G89" s="206">
        <v>0.61</v>
      </c>
      <c r="H89" s="206">
        <v>0</v>
      </c>
      <c r="I89" s="206">
        <v>2.6</v>
      </c>
      <c r="J89" s="206">
        <v>7.0000000000000007E-2</v>
      </c>
      <c r="K89" s="206">
        <v>1.31</v>
      </c>
      <c r="L89" s="206">
        <v>0.76</v>
      </c>
      <c r="M89" s="206">
        <v>0.09</v>
      </c>
      <c r="N89" s="206">
        <v>0.09</v>
      </c>
      <c r="O89" s="206">
        <v>0.05</v>
      </c>
      <c r="P89" s="206">
        <v>2.31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-0.57999999999999996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0.99</v>
      </c>
      <c r="D90" s="206">
        <v>0.16</v>
      </c>
      <c r="E90" s="206">
        <v>0</v>
      </c>
      <c r="F90" s="206">
        <v>0.39</v>
      </c>
      <c r="G90" s="206">
        <v>0.61</v>
      </c>
      <c r="H90" s="206">
        <v>0</v>
      </c>
      <c r="I90" s="206">
        <v>2.6</v>
      </c>
      <c r="J90" s="206">
        <v>7.0000000000000007E-2</v>
      </c>
      <c r="K90" s="206">
        <v>1.31</v>
      </c>
      <c r="L90" s="206">
        <v>0.76</v>
      </c>
      <c r="M90" s="206">
        <v>0.09</v>
      </c>
      <c r="N90" s="206">
        <v>0.09</v>
      </c>
      <c r="O90" s="206">
        <v>0.05</v>
      </c>
      <c r="P90" s="206">
        <v>2.31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-0.57999999999999996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0.99</v>
      </c>
      <c r="D91" s="206">
        <v>0.16</v>
      </c>
      <c r="E91" s="206">
        <v>0</v>
      </c>
      <c r="F91" s="206">
        <v>0.39</v>
      </c>
      <c r="G91" s="206">
        <v>0.61</v>
      </c>
      <c r="H91" s="206">
        <v>0</v>
      </c>
      <c r="I91" s="206">
        <v>2.6</v>
      </c>
      <c r="J91" s="206">
        <v>7.0000000000000007E-2</v>
      </c>
      <c r="K91" s="206">
        <v>1.31</v>
      </c>
      <c r="L91" s="206">
        <v>0.76</v>
      </c>
      <c r="M91" s="206">
        <v>0.09</v>
      </c>
      <c r="N91" s="206">
        <v>0.09</v>
      </c>
      <c r="O91" s="206">
        <v>0.05</v>
      </c>
      <c r="P91" s="206">
        <v>2.31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-0.57999999999999996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0.99</v>
      </c>
      <c r="D92" s="206">
        <v>0.16</v>
      </c>
      <c r="E92" s="206">
        <v>0</v>
      </c>
      <c r="F92" s="206">
        <v>0.39</v>
      </c>
      <c r="G92" s="206">
        <v>0.61</v>
      </c>
      <c r="H92" s="206">
        <v>0</v>
      </c>
      <c r="I92" s="206">
        <v>2.6</v>
      </c>
      <c r="J92" s="206">
        <v>7.0000000000000007E-2</v>
      </c>
      <c r="K92" s="206">
        <v>1.31</v>
      </c>
      <c r="L92" s="206">
        <v>0.76</v>
      </c>
      <c r="M92" s="206">
        <v>0.09</v>
      </c>
      <c r="N92" s="206">
        <v>0.09</v>
      </c>
      <c r="O92" s="206">
        <v>0.05</v>
      </c>
      <c r="P92" s="206">
        <v>2.31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-0.57999999999999996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0.99</v>
      </c>
      <c r="D93" s="206">
        <v>0.16</v>
      </c>
      <c r="E93" s="206">
        <v>0</v>
      </c>
      <c r="F93" s="206">
        <v>0.39</v>
      </c>
      <c r="G93" s="206">
        <v>0.61</v>
      </c>
      <c r="H93" s="206">
        <v>0</v>
      </c>
      <c r="I93" s="206">
        <v>2.6</v>
      </c>
      <c r="J93" s="206">
        <v>7.0000000000000007E-2</v>
      </c>
      <c r="K93" s="206">
        <v>1.31</v>
      </c>
      <c r="L93" s="206">
        <v>0.76</v>
      </c>
      <c r="M93" s="206">
        <v>0.09</v>
      </c>
      <c r="N93" s="206">
        <v>0.09</v>
      </c>
      <c r="O93" s="206">
        <v>0.05</v>
      </c>
      <c r="P93" s="206">
        <v>2.31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-0.57999999999999996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0.99</v>
      </c>
      <c r="D94" s="206">
        <v>0.16</v>
      </c>
      <c r="E94" s="206">
        <v>0</v>
      </c>
      <c r="F94" s="206">
        <v>0.39</v>
      </c>
      <c r="G94" s="206">
        <v>0.61</v>
      </c>
      <c r="H94" s="206">
        <v>0</v>
      </c>
      <c r="I94" s="206">
        <v>2.6</v>
      </c>
      <c r="J94" s="206">
        <v>7.0000000000000007E-2</v>
      </c>
      <c r="K94" s="206">
        <v>1.31</v>
      </c>
      <c r="L94" s="206">
        <v>0.76</v>
      </c>
      <c r="M94" s="206">
        <v>0.09</v>
      </c>
      <c r="N94" s="206">
        <v>0.09</v>
      </c>
      <c r="O94" s="206">
        <v>0.05</v>
      </c>
      <c r="P94" s="206">
        <v>2.31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-0.57999999999999996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0.99</v>
      </c>
      <c r="D95" s="206">
        <v>0.16</v>
      </c>
      <c r="E95" s="206">
        <v>0</v>
      </c>
      <c r="F95" s="206">
        <v>0.39</v>
      </c>
      <c r="G95" s="206">
        <v>0.61</v>
      </c>
      <c r="H95" s="206">
        <v>0</v>
      </c>
      <c r="I95" s="206">
        <v>2.6</v>
      </c>
      <c r="J95" s="206">
        <v>7.0000000000000007E-2</v>
      </c>
      <c r="K95" s="206">
        <v>1.31</v>
      </c>
      <c r="L95" s="206">
        <v>0.76</v>
      </c>
      <c r="M95" s="206">
        <v>0.09</v>
      </c>
      <c r="N95" s="206">
        <v>0.09</v>
      </c>
      <c r="O95" s="206">
        <v>0.05</v>
      </c>
      <c r="P95" s="206">
        <v>2.31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-0.57999999999999996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0.99</v>
      </c>
      <c r="D96" s="206">
        <v>0.16</v>
      </c>
      <c r="E96" s="206">
        <v>0</v>
      </c>
      <c r="F96" s="206">
        <v>0.39</v>
      </c>
      <c r="G96" s="206">
        <v>0.61</v>
      </c>
      <c r="H96" s="206">
        <v>0</v>
      </c>
      <c r="I96" s="206">
        <v>2.6</v>
      </c>
      <c r="J96" s="206">
        <v>7.0000000000000007E-2</v>
      </c>
      <c r="K96" s="206">
        <v>1.31</v>
      </c>
      <c r="L96" s="206">
        <v>0.76</v>
      </c>
      <c r="M96" s="206">
        <v>0.09</v>
      </c>
      <c r="N96" s="206">
        <v>0.09</v>
      </c>
      <c r="O96" s="206">
        <v>0.05</v>
      </c>
      <c r="P96" s="206">
        <v>2.31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-0.57999999999999996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0.99</v>
      </c>
      <c r="D97" s="206">
        <v>0.16</v>
      </c>
      <c r="E97" s="206">
        <v>0</v>
      </c>
      <c r="F97" s="206">
        <v>0.39</v>
      </c>
      <c r="G97" s="206">
        <v>0.61</v>
      </c>
      <c r="H97" s="206">
        <v>0</v>
      </c>
      <c r="I97" s="206">
        <v>2.6</v>
      </c>
      <c r="J97" s="206">
        <v>7.0000000000000007E-2</v>
      </c>
      <c r="K97" s="206">
        <v>1.31</v>
      </c>
      <c r="L97" s="206">
        <v>0.76</v>
      </c>
      <c r="M97" s="206">
        <v>0.09</v>
      </c>
      <c r="N97" s="206">
        <v>0.09</v>
      </c>
      <c r="O97" s="206">
        <v>0.05</v>
      </c>
      <c r="P97" s="206">
        <v>2.31</v>
      </c>
      <c r="Q97" s="206">
        <v>0.2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-0.57999999999999996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0.99</v>
      </c>
      <c r="D98" s="206">
        <v>0.16</v>
      </c>
      <c r="E98" s="206">
        <v>0</v>
      </c>
      <c r="F98" s="206">
        <v>0.39</v>
      </c>
      <c r="G98" s="206">
        <v>0.61</v>
      </c>
      <c r="H98" s="206">
        <v>0</v>
      </c>
      <c r="I98" s="206">
        <v>2.6</v>
      </c>
      <c r="J98" s="206">
        <v>7.0000000000000007E-2</v>
      </c>
      <c r="K98" s="206">
        <v>1.31</v>
      </c>
      <c r="L98" s="206">
        <v>0.76</v>
      </c>
      <c r="M98" s="206">
        <v>0.09</v>
      </c>
      <c r="N98" s="206">
        <v>0.09</v>
      </c>
      <c r="O98" s="206">
        <v>0.05</v>
      </c>
      <c r="P98" s="206">
        <v>2.31</v>
      </c>
      <c r="Q98" s="206">
        <v>0.2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-0.57999999999999996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2.3819999999999977E-2</v>
      </c>
      <c r="D99">
        <f t="shared" si="0"/>
        <v>3.8400000000000027E-3</v>
      </c>
      <c r="E99">
        <f t="shared" si="0"/>
        <v>0</v>
      </c>
      <c r="F99">
        <f t="shared" si="0"/>
        <v>9.3600000000000107E-3</v>
      </c>
      <c r="G99">
        <f t="shared" si="0"/>
        <v>1.463999999999999E-2</v>
      </c>
      <c r="H99">
        <f t="shared" si="0"/>
        <v>0</v>
      </c>
      <c r="I99">
        <f t="shared" si="0"/>
        <v>6.2039999999999894E-2</v>
      </c>
      <c r="J99">
        <f t="shared" si="0"/>
        <v>1.680000000000002E-3</v>
      </c>
      <c r="K99">
        <f t="shared" si="0"/>
        <v>2.4222500000000025E-2</v>
      </c>
      <c r="L99">
        <f t="shared" si="0"/>
        <v>1.1505E-2</v>
      </c>
      <c r="M99">
        <f t="shared" si="0"/>
        <v>2.1599999999999979E-3</v>
      </c>
      <c r="N99">
        <f t="shared" si="0"/>
        <v>2.1599999999999979E-3</v>
      </c>
      <c r="O99">
        <f t="shared" si="0"/>
        <v>1.1999999999999977E-3</v>
      </c>
      <c r="P99">
        <f t="shared" si="0"/>
        <v>5.5275000000000019E-2</v>
      </c>
      <c r="Q99">
        <f t="shared" si="0"/>
        <v>7.5324999999999932E-3</v>
      </c>
      <c r="R99">
        <f t="shared" si="0"/>
        <v>2.4142500000000018E-2</v>
      </c>
      <c r="S99">
        <f t="shared" si="0"/>
        <v>1.159499999999998E-2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7.3249999999999997E-4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7.4695000000000039E-2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10.29</v>
      </c>
      <c r="D3" s="206">
        <v>1.63</v>
      </c>
      <c r="E3" s="206">
        <v>0</v>
      </c>
      <c r="F3" s="206">
        <v>4.32</v>
      </c>
      <c r="G3" s="206">
        <v>6.76</v>
      </c>
      <c r="H3" s="206">
        <v>0</v>
      </c>
      <c r="I3" s="206">
        <v>27.27</v>
      </c>
      <c r="J3" s="206">
        <v>0.68</v>
      </c>
      <c r="K3" s="206">
        <v>4.68</v>
      </c>
      <c r="L3" s="206">
        <v>58.85</v>
      </c>
      <c r="M3" s="206">
        <v>1.02</v>
      </c>
      <c r="N3" s="206">
        <v>1.32</v>
      </c>
      <c r="O3" s="206">
        <v>0</v>
      </c>
      <c r="P3" s="206">
        <v>0.75</v>
      </c>
      <c r="Q3" s="206">
        <v>4.71</v>
      </c>
      <c r="R3" s="206">
        <v>0.47</v>
      </c>
      <c r="S3" s="206">
        <v>6.06</v>
      </c>
      <c r="T3" s="206">
        <v>0</v>
      </c>
      <c r="U3" s="206">
        <v>0.79</v>
      </c>
      <c r="V3" s="206">
        <v>0.23</v>
      </c>
      <c r="W3" s="206">
        <v>0.39</v>
      </c>
      <c r="X3" s="206">
        <v>1.67</v>
      </c>
      <c r="Y3" s="206">
        <v>0</v>
      </c>
      <c r="Z3" s="206">
        <v>1.43</v>
      </c>
      <c r="AA3" s="206">
        <v>0.9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12.33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10.29</v>
      </c>
      <c r="D4" s="206">
        <v>1.63</v>
      </c>
      <c r="E4" s="206">
        <v>0</v>
      </c>
      <c r="F4" s="206">
        <v>4.32</v>
      </c>
      <c r="G4" s="206">
        <v>6.76</v>
      </c>
      <c r="H4" s="206">
        <v>0</v>
      </c>
      <c r="I4" s="206">
        <v>27.27</v>
      </c>
      <c r="J4" s="206">
        <v>0.68</v>
      </c>
      <c r="K4" s="206">
        <v>4.68</v>
      </c>
      <c r="L4" s="206">
        <v>72.34</v>
      </c>
      <c r="M4" s="206">
        <v>1.02</v>
      </c>
      <c r="N4" s="206">
        <v>1.32</v>
      </c>
      <c r="O4" s="206">
        <v>0</v>
      </c>
      <c r="P4" s="206">
        <v>0.75</v>
      </c>
      <c r="Q4" s="206">
        <v>4.6900000000000004</v>
      </c>
      <c r="R4" s="206">
        <v>0.47</v>
      </c>
      <c r="S4" s="206">
        <v>6.06</v>
      </c>
      <c r="T4" s="206">
        <v>0</v>
      </c>
      <c r="U4" s="206">
        <v>0.79</v>
      </c>
      <c r="V4" s="206">
        <v>0.23</v>
      </c>
      <c r="W4" s="206">
        <v>0.39</v>
      </c>
      <c r="X4" s="206">
        <v>1.67</v>
      </c>
      <c r="Y4" s="206">
        <v>0</v>
      </c>
      <c r="Z4" s="206">
        <v>1.43</v>
      </c>
      <c r="AA4" s="206">
        <v>0.9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12.33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10.29</v>
      </c>
      <c r="D5" s="206">
        <v>1.63</v>
      </c>
      <c r="E5" s="206">
        <v>0</v>
      </c>
      <c r="F5" s="206">
        <v>4.32</v>
      </c>
      <c r="G5" s="206">
        <v>6.76</v>
      </c>
      <c r="H5" s="206">
        <v>0</v>
      </c>
      <c r="I5" s="206">
        <v>27.27</v>
      </c>
      <c r="J5" s="206">
        <v>0.68</v>
      </c>
      <c r="K5" s="206">
        <v>4.68</v>
      </c>
      <c r="L5" s="206">
        <v>37.659999999999997</v>
      </c>
      <c r="M5" s="206">
        <v>1.02</v>
      </c>
      <c r="N5" s="206">
        <v>1.32</v>
      </c>
      <c r="O5" s="206">
        <v>0</v>
      </c>
      <c r="P5" s="206">
        <v>0.75</v>
      </c>
      <c r="Q5" s="206">
        <v>4.6900000000000004</v>
      </c>
      <c r="R5" s="206">
        <v>0.47</v>
      </c>
      <c r="S5" s="206">
        <v>6.06</v>
      </c>
      <c r="T5" s="206">
        <v>0</v>
      </c>
      <c r="U5" s="206">
        <v>0.79</v>
      </c>
      <c r="V5" s="206">
        <v>0.23</v>
      </c>
      <c r="W5" s="206">
        <v>0.39</v>
      </c>
      <c r="X5" s="206">
        <v>1.67</v>
      </c>
      <c r="Y5" s="206">
        <v>0</v>
      </c>
      <c r="Z5" s="206">
        <v>1.43</v>
      </c>
      <c r="AA5" s="206">
        <v>0.9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12.33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10.29</v>
      </c>
      <c r="D6" s="206">
        <v>1.63</v>
      </c>
      <c r="E6" s="206">
        <v>0</v>
      </c>
      <c r="F6" s="206">
        <v>4.32</v>
      </c>
      <c r="G6" s="206">
        <v>6.76</v>
      </c>
      <c r="H6" s="206">
        <v>0</v>
      </c>
      <c r="I6" s="206">
        <v>27.27</v>
      </c>
      <c r="J6" s="206">
        <v>0.68</v>
      </c>
      <c r="K6" s="206">
        <v>4.68</v>
      </c>
      <c r="L6" s="206">
        <v>72.34</v>
      </c>
      <c r="M6" s="206">
        <v>1.02</v>
      </c>
      <c r="N6" s="206">
        <v>1.32</v>
      </c>
      <c r="O6" s="206">
        <v>0</v>
      </c>
      <c r="P6" s="206">
        <v>0.75</v>
      </c>
      <c r="Q6" s="206">
        <v>4.6900000000000004</v>
      </c>
      <c r="R6" s="206">
        <v>0.47</v>
      </c>
      <c r="S6" s="206">
        <v>6.06</v>
      </c>
      <c r="T6" s="206">
        <v>0</v>
      </c>
      <c r="U6" s="206">
        <v>0.79</v>
      </c>
      <c r="V6" s="206">
        <v>0.23</v>
      </c>
      <c r="W6" s="206">
        <v>0.39</v>
      </c>
      <c r="X6" s="206">
        <v>1.67</v>
      </c>
      <c r="Y6" s="206">
        <v>0</v>
      </c>
      <c r="Z6" s="206">
        <v>1.43</v>
      </c>
      <c r="AA6" s="206">
        <v>0.9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12.33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10.29</v>
      </c>
      <c r="D7" s="206">
        <v>1.63</v>
      </c>
      <c r="E7" s="206">
        <v>0</v>
      </c>
      <c r="F7" s="206">
        <v>4.32</v>
      </c>
      <c r="G7" s="206">
        <v>6.76</v>
      </c>
      <c r="H7" s="206">
        <v>0</v>
      </c>
      <c r="I7" s="206">
        <v>27.27</v>
      </c>
      <c r="J7" s="206">
        <v>0.68</v>
      </c>
      <c r="K7" s="206">
        <v>4.68</v>
      </c>
      <c r="L7" s="206">
        <v>72.34</v>
      </c>
      <c r="M7" s="206">
        <v>1.02</v>
      </c>
      <c r="N7" s="206">
        <v>1.32</v>
      </c>
      <c r="O7" s="206">
        <v>0</v>
      </c>
      <c r="P7" s="206">
        <v>0.75</v>
      </c>
      <c r="Q7" s="206">
        <v>4.6900000000000004</v>
      </c>
      <c r="R7" s="206">
        <v>0.47</v>
      </c>
      <c r="S7" s="206">
        <v>6.06</v>
      </c>
      <c r="T7" s="206">
        <v>0</v>
      </c>
      <c r="U7" s="206">
        <v>0.79</v>
      </c>
      <c r="V7" s="206">
        <v>0.23</v>
      </c>
      <c r="W7" s="206">
        <v>0.39</v>
      </c>
      <c r="X7" s="206">
        <v>1.67</v>
      </c>
      <c r="Y7" s="206">
        <v>0</v>
      </c>
      <c r="Z7" s="206">
        <v>1.43</v>
      </c>
      <c r="AA7" s="206">
        <v>0.9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12.33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10.29</v>
      </c>
      <c r="D8" s="206">
        <v>1.63</v>
      </c>
      <c r="E8" s="206">
        <v>0</v>
      </c>
      <c r="F8" s="206">
        <v>4.32</v>
      </c>
      <c r="G8" s="206">
        <v>6.76</v>
      </c>
      <c r="H8" s="206">
        <v>0</v>
      </c>
      <c r="I8" s="206">
        <v>27.27</v>
      </c>
      <c r="J8" s="206">
        <v>0.68</v>
      </c>
      <c r="K8" s="206">
        <v>4.68</v>
      </c>
      <c r="L8" s="206">
        <v>72.34</v>
      </c>
      <c r="M8" s="206">
        <v>1.02</v>
      </c>
      <c r="N8" s="206">
        <v>1.32</v>
      </c>
      <c r="O8" s="206">
        <v>0</v>
      </c>
      <c r="P8" s="206">
        <v>0.75</v>
      </c>
      <c r="Q8" s="206">
        <v>4.6900000000000004</v>
      </c>
      <c r="R8" s="206">
        <v>0.47</v>
      </c>
      <c r="S8" s="206">
        <v>6.06</v>
      </c>
      <c r="T8" s="206">
        <v>0</v>
      </c>
      <c r="U8" s="206">
        <v>0.79</v>
      </c>
      <c r="V8" s="206">
        <v>0.23</v>
      </c>
      <c r="W8" s="206">
        <v>0.39</v>
      </c>
      <c r="X8" s="206">
        <v>1.67</v>
      </c>
      <c r="Y8" s="206">
        <v>0</v>
      </c>
      <c r="Z8" s="206">
        <v>1.43</v>
      </c>
      <c r="AA8" s="206">
        <v>0.9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12.33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10.29</v>
      </c>
      <c r="D9" s="206">
        <v>1.63</v>
      </c>
      <c r="E9" s="206">
        <v>0</v>
      </c>
      <c r="F9" s="206">
        <v>4.32</v>
      </c>
      <c r="G9" s="206">
        <v>6.76</v>
      </c>
      <c r="H9" s="206">
        <v>0</v>
      </c>
      <c r="I9" s="206">
        <v>27.27</v>
      </c>
      <c r="J9" s="206">
        <v>0.68</v>
      </c>
      <c r="K9" s="206">
        <v>4.68</v>
      </c>
      <c r="L9" s="206">
        <v>107.01</v>
      </c>
      <c r="M9" s="206">
        <v>1.02</v>
      </c>
      <c r="N9" s="206">
        <v>1.32</v>
      </c>
      <c r="O9" s="206">
        <v>0</v>
      </c>
      <c r="P9" s="206">
        <v>0.75</v>
      </c>
      <c r="Q9" s="206">
        <v>4.6900000000000004</v>
      </c>
      <c r="R9" s="206">
        <v>0.47</v>
      </c>
      <c r="S9" s="206">
        <v>6.06</v>
      </c>
      <c r="T9" s="206">
        <v>0</v>
      </c>
      <c r="U9" s="206">
        <v>0.79</v>
      </c>
      <c r="V9" s="206">
        <v>0.23</v>
      </c>
      <c r="W9" s="206">
        <v>0.39</v>
      </c>
      <c r="X9" s="206">
        <v>1.67</v>
      </c>
      <c r="Y9" s="206">
        <v>0</v>
      </c>
      <c r="Z9" s="206">
        <v>1.43</v>
      </c>
      <c r="AA9" s="206">
        <v>0.9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12.33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10.29</v>
      </c>
      <c r="D10" s="206">
        <v>1.63</v>
      </c>
      <c r="E10" s="206">
        <v>0</v>
      </c>
      <c r="F10" s="206">
        <v>4.32</v>
      </c>
      <c r="G10" s="206">
        <v>6.76</v>
      </c>
      <c r="H10" s="206">
        <v>0</v>
      </c>
      <c r="I10" s="206">
        <v>27.27</v>
      </c>
      <c r="J10" s="206">
        <v>0.68</v>
      </c>
      <c r="K10" s="206">
        <v>4.68</v>
      </c>
      <c r="L10" s="206">
        <v>107.01</v>
      </c>
      <c r="M10" s="206">
        <v>1.02</v>
      </c>
      <c r="N10" s="206">
        <v>1.32</v>
      </c>
      <c r="O10" s="206">
        <v>0</v>
      </c>
      <c r="P10" s="206">
        <v>0.75</v>
      </c>
      <c r="Q10" s="206">
        <v>4.6900000000000004</v>
      </c>
      <c r="R10" s="206">
        <v>0.47</v>
      </c>
      <c r="S10" s="206">
        <v>6.06</v>
      </c>
      <c r="T10" s="206">
        <v>0</v>
      </c>
      <c r="U10" s="206">
        <v>0.79</v>
      </c>
      <c r="V10" s="206">
        <v>0.23</v>
      </c>
      <c r="W10" s="206">
        <v>0.39</v>
      </c>
      <c r="X10" s="206">
        <v>1.67</v>
      </c>
      <c r="Y10" s="206">
        <v>0</v>
      </c>
      <c r="Z10" s="206">
        <v>1.43</v>
      </c>
      <c r="AA10" s="206">
        <v>0.9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12.33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10.39</v>
      </c>
      <c r="D11" s="206">
        <v>1.63</v>
      </c>
      <c r="E11" s="206">
        <v>0</v>
      </c>
      <c r="F11" s="206">
        <v>4.32</v>
      </c>
      <c r="G11" s="206">
        <v>6.76</v>
      </c>
      <c r="H11" s="206">
        <v>0</v>
      </c>
      <c r="I11" s="206">
        <v>27.27</v>
      </c>
      <c r="J11" s="206">
        <v>0.68</v>
      </c>
      <c r="K11" s="206">
        <v>4.68</v>
      </c>
      <c r="L11" s="206">
        <v>107.01</v>
      </c>
      <c r="M11" s="206">
        <v>1.02</v>
      </c>
      <c r="N11" s="206">
        <v>1.32</v>
      </c>
      <c r="O11" s="206">
        <v>0</v>
      </c>
      <c r="P11" s="206">
        <v>0.75</v>
      </c>
      <c r="Q11" s="206">
        <v>4.6900000000000004</v>
      </c>
      <c r="R11" s="206">
        <v>0.47</v>
      </c>
      <c r="S11" s="206">
        <v>6.06</v>
      </c>
      <c r="T11" s="206">
        <v>0</v>
      </c>
      <c r="U11" s="206">
        <v>0.79</v>
      </c>
      <c r="V11" s="206">
        <v>0.23</v>
      </c>
      <c r="W11" s="206">
        <v>0.39</v>
      </c>
      <c r="X11" s="206">
        <v>1.67</v>
      </c>
      <c r="Y11" s="206">
        <v>0</v>
      </c>
      <c r="Z11" s="206">
        <v>1.43</v>
      </c>
      <c r="AA11" s="206">
        <v>0.9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12.33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10.39</v>
      </c>
      <c r="D12" s="206">
        <v>1.63</v>
      </c>
      <c r="E12" s="206">
        <v>0</v>
      </c>
      <c r="F12" s="206">
        <v>4.32</v>
      </c>
      <c r="G12" s="206">
        <v>6.76</v>
      </c>
      <c r="H12" s="206">
        <v>0</v>
      </c>
      <c r="I12" s="206">
        <v>27.27</v>
      </c>
      <c r="J12" s="206">
        <v>0.68</v>
      </c>
      <c r="K12" s="206">
        <v>4.68</v>
      </c>
      <c r="L12" s="206">
        <v>107.01</v>
      </c>
      <c r="M12" s="206">
        <v>1.02</v>
      </c>
      <c r="N12" s="206">
        <v>1.32</v>
      </c>
      <c r="O12" s="206">
        <v>0</v>
      </c>
      <c r="P12" s="206">
        <v>0.75</v>
      </c>
      <c r="Q12" s="206">
        <v>4.6900000000000004</v>
      </c>
      <c r="R12" s="206">
        <v>0.47</v>
      </c>
      <c r="S12" s="206">
        <v>6.06</v>
      </c>
      <c r="T12" s="206">
        <v>0</v>
      </c>
      <c r="U12" s="206">
        <v>0.79</v>
      </c>
      <c r="V12" s="206">
        <v>0.23</v>
      </c>
      <c r="W12" s="206">
        <v>0.39</v>
      </c>
      <c r="X12" s="206">
        <v>1.67</v>
      </c>
      <c r="Y12" s="206">
        <v>0</v>
      </c>
      <c r="Z12" s="206">
        <v>1.43</v>
      </c>
      <c r="AA12" s="206">
        <v>0.9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12.33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10.39</v>
      </c>
      <c r="D13" s="206">
        <v>1.63</v>
      </c>
      <c r="E13" s="206">
        <v>0</v>
      </c>
      <c r="F13" s="206">
        <v>4.32</v>
      </c>
      <c r="G13" s="206">
        <v>6.76</v>
      </c>
      <c r="H13" s="206">
        <v>0</v>
      </c>
      <c r="I13" s="206">
        <v>27.27</v>
      </c>
      <c r="J13" s="206">
        <v>0.68</v>
      </c>
      <c r="K13" s="206">
        <v>4.68</v>
      </c>
      <c r="L13" s="206">
        <v>107.01</v>
      </c>
      <c r="M13" s="206">
        <v>1.02</v>
      </c>
      <c r="N13" s="206">
        <v>1.32</v>
      </c>
      <c r="O13" s="206">
        <v>0</v>
      </c>
      <c r="P13" s="206">
        <v>0.75</v>
      </c>
      <c r="Q13" s="206">
        <v>4.6900000000000004</v>
      </c>
      <c r="R13" s="206">
        <v>0.47</v>
      </c>
      <c r="S13" s="206">
        <v>6.06</v>
      </c>
      <c r="T13" s="206">
        <v>0</v>
      </c>
      <c r="U13" s="206">
        <v>0.79</v>
      </c>
      <c r="V13" s="206">
        <v>0.23</v>
      </c>
      <c r="W13" s="206">
        <v>0.39</v>
      </c>
      <c r="X13" s="206">
        <v>1.67</v>
      </c>
      <c r="Y13" s="206">
        <v>0</v>
      </c>
      <c r="Z13" s="206">
        <v>1.43</v>
      </c>
      <c r="AA13" s="206">
        <v>0.9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12.33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10.39</v>
      </c>
      <c r="D14" s="206">
        <v>1.63</v>
      </c>
      <c r="E14" s="206">
        <v>0</v>
      </c>
      <c r="F14" s="206">
        <v>4.32</v>
      </c>
      <c r="G14" s="206">
        <v>6.76</v>
      </c>
      <c r="H14" s="206">
        <v>0</v>
      </c>
      <c r="I14" s="206">
        <v>27.27</v>
      </c>
      <c r="J14" s="206">
        <v>0.68</v>
      </c>
      <c r="K14" s="206">
        <v>4.68</v>
      </c>
      <c r="L14" s="206">
        <v>107.01</v>
      </c>
      <c r="M14" s="206">
        <v>1.02</v>
      </c>
      <c r="N14" s="206">
        <v>1.32</v>
      </c>
      <c r="O14" s="206">
        <v>0</v>
      </c>
      <c r="P14" s="206">
        <v>0.75</v>
      </c>
      <c r="Q14" s="206">
        <v>4.6900000000000004</v>
      </c>
      <c r="R14" s="206">
        <v>0.47</v>
      </c>
      <c r="S14" s="206">
        <v>6.06</v>
      </c>
      <c r="T14" s="206">
        <v>0</v>
      </c>
      <c r="U14" s="206">
        <v>0.79</v>
      </c>
      <c r="V14" s="206">
        <v>0.23</v>
      </c>
      <c r="W14" s="206">
        <v>0.39</v>
      </c>
      <c r="X14" s="206">
        <v>1.67</v>
      </c>
      <c r="Y14" s="206">
        <v>0</v>
      </c>
      <c r="Z14" s="206">
        <v>1.43</v>
      </c>
      <c r="AA14" s="206">
        <v>0.9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12.33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10.39</v>
      </c>
      <c r="D15" s="206">
        <v>1.63</v>
      </c>
      <c r="E15" s="206">
        <v>0</v>
      </c>
      <c r="F15" s="206">
        <v>4.32</v>
      </c>
      <c r="G15" s="206">
        <v>6.76</v>
      </c>
      <c r="H15" s="206">
        <v>0</v>
      </c>
      <c r="I15" s="206">
        <v>27.27</v>
      </c>
      <c r="J15" s="206">
        <v>0.68</v>
      </c>
      <c r="K15" s="206">
        <v>4.68</v>
      </c>
      <c r="L15" s="206">
        <v>107.01</v>
      </c>
      <c r="M15" s="206">
        <v>1.02</v>
      </c>
      <c r="N15" s="206">
        <v>1.32</v>
      </c>
      <c r="O15" s="206">
        <v>0</v>
      </c>
      <c r="P15" s="206">
        <v>0.75</v>
      </c>
      <c r="Q15" s="206">
        <v>4.6900000000000004</v>
      </c>
      <c r="R15" s="206">
        <v>0.47</v>
      </c>
      <c r="S15" s="206">
        <v>6.06</v>
      </c>
      <c r="T15" s="206">
        <v>0</v>
      </c>
      <c r="U15" s="206">
        <v>0.79</v>
      </c>
      <c r="V15" s="206">
        <v>0.23</v>
      </c>
      <c r="W15" s="206">
        <v>0.39</v>
      </c>
      <c r="X15" s="206">
        <v>1.67</v>
      </c>
      <c r="Y15" s="206">
        <v>0</v>
      </c>
      <c r="Z15" s="206">
        <v>1.43</v>
      </c>
      <c r="AA15" s="206">
        <v>0.9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12.33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10.39</v>
      </c>
      <c r="D16" s="206">
        <v>1.63</v>
      </c>
      <c r="E16" s="206">
        <v>0</v>
      </c>
      <c r="F16" s="206">
        <v>4.32</v>
      </c>
      <c r="G16" s="206">
        <v>6.76</v>
      </c>
      <c r="H16" s="206">
        <v>0</v>
      </c>
      <c r="I16" s="206">
        <v>27.27</v>
      </c>
      <c r="J16" s="206">
        <v>0.68</v>
      </c>
      <c r="K16" s="206">
        <v>4.68</v>
      </c>
      <c r="L16" s="206">
        <v>107.01</v>
      </c>
      <c r="M16" s="206">
        <v>1.02</v>
      </c>
      <c r="N16" s="206">
        <v>1.32</v>
      </c>
      <c r="O16" s="206">
        <v>0</v>
      </c>
      <c r="P16" s="206">
        <v>0.75</v>
      </c>
      <c r="Q16" s="206">
        <v>4.6900000000000004</v>
      </c>
      <c r="R16" s="206">
        <v>0.47</v>
      </c>
      <c r="S16" s="206">
        <v>6.06</v>
      </c>
      <c r="T16" s="206">
        <v>0</v>
      </c>
      <c r="U16" s="206">
        <v>0.79</v>
      </c>
      <c r="V16" s="206">
        <v>0.23</v>
      </c>
      <c r="W16" s="206">
        <v>0.39</v>
      </c>
      <c r="X16" s="206">
        <v>1.67</v>
      </c>
      <c r="Y16" s="206">
        <v>0</v>
      </c>
      <c r="Z16" s="206">
        <v>1.43</v>
      </c>
      <c r="AA16" s="206">
        <v>0.9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12.33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10.39</v>
      </c>
      <c r="D17" s="206">
        <v>1.63</v>
      </c>
      <c r="E17" s="206">
        <v>0</v>
      </c>
      <c r="F17" s="206">
        <v>4.32</v>
      </c>
      <c r="G17" s="206">
        <v>6.76</v>
      </c>
      <c r="H17" s="206">
        <v>0</v>
      </c>
      <c r="I17" s="206">
        <v>27.27</v>
      </c>
      <c r="J17" s="206">
        <v>0.68</v>
      </c>
      <c r="K17" s="206">
        <v>4.68</v>
      </c>
      <c r="L17" s="206">
        <v>107.01</v>
      </c>
      <c r="M17" s="206">
        <v>1.02</v>
      </c>
      <c r="N17" s="206">
        <v>1.32</v>
      </c>
      <c r="O17" s="206">
        <v>0</v>
      </c>
      <c r="P17" s="206">
        <v>0.75</v>
      </c>
      <c r="Q17" s="206">
        <v>4.6900000000000004</v>
      </c>
      <c r="R17" s="206">
        <v>0.47</v>
      </c>
      <c r="S17" s="206">
        <v>6.06</v>
      </c>
      <c r="T17" s="206">
        <v>0</v>
      </c>
      <c r="U17" s="206">
        <v>0.79</v>
      </c>
      <c r="V17" s="206">
        <v>0.23</v>
      </c>
      <c r="W17" s="206">
        <v>0.39</v>
      </c>
      <c r="X17" s="206">
        <v>1.67</v>
      </c>
      <c r="Y17" s="206">
        <v>0</v>
      </c>
      <c r="Z17" s="206">
        <v>1.43</v>
      </c>
      <c r="AA17" s="206">
        <v>0.9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12.33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10.39</v>
      </c>
      <c r="D18" s="206">
        <v>1.63</v>
      </c>
      <c r="E18" s="206">
        <v>0</v>
      </c>
      <c r="F18" s="206">
        <v>4.32</v>
      </c>
      <c r="G18" s="206">
        <v>6.76</v>
      </c>
      <c r="H18" s="206">
        <v>0</v>
      </c>
      <c r="I18" s="206">
        <v>27.27</v>
      </c>
      <c r="J18" s="206">
        <v>0.68</v>
      </c>
      <c r="K18" s="206">
        <v>4.68</v>
      </c>
      <c r="L18" s="206">
        <v>107.01</v>
      </c>
      <c r="M18" s="206">
        <v>1.02</v>
      </c>
      <c r="N18" s="206">
        <v>1.32</v>
      </c>
      <c r="O18" s="206">
        <v>0</v>
      </c>
      <c r="P18" s="206">
        <v>0.75</v>
      </c>
      <c r="Q18" s="206">
        <v>4.6900000000000004</v>
      </c>
      <c r="R18" s="206">
        <v>0.47</v>
      </c>
      <c r="S18" s="206">
        <v>6.06</v>
      </c>
      <c r="T18" s="206">
        <v>0</v>
      </c>
      <c r="U18" s="206">
        <v>0.79</v>
      </c>
      <c r="V18" s="206">
        <v>0.23</v>
      </c>
      <c r="W18" s="206">
        <v>0.39</v>
      </c>
      <c r="X18" s="206">
        <v>1.67</v>
      </c>
      <c r="Y18" s="206">
        <v>0</v>
      </c>
      <c r="Z18" s="206">
        <v>1.43</v>
      </c>
      <c r="AA18" s="206">
        <v>0.9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12.33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10.39</v>
      </c>
      <c r="D19" s="206">
        <v>1.63</v>
      </c>
      <c r="E19" s="206">
        <v>0</v>
      </c>
      <c r="F19" s="206">
        <v>4.32</v>
      </c>
      <c r="G19" s="206">
        <v>6.76</v>
      </c>
      <c r="H19" s="206">
        <v>0</v>
      </c>
      <c r="I19" s="206">
        <v>27.27</v>
      </c>
      <c r="J19" s="206">
        <v>0.68</v>
      </c>
      <c r="K19" s="206">
        <v>4.68</v>
      </c>
      <c r="L19" s="206">
        <v>107.01</v>
      </c>
      <c r="M19" s="206">
        <v>1.02</v>
      </c>
      <c r="N19" s="206">
        <v>1.32</v>
      </c>
      <c r="O19" s="206">
        <v>0</v>
      </c>
      <c r="P19" s="206">
        <v>0.75</v>
      </c>
      <c r="Q19" s="206">
        <v>4.6900000000000004</v>
      </c>
      <c r="R19" s="206">
        <v>0.47</v>
      </c>
      <c r="S19" s="206">
        <v>6.06</v>
      </c>
      <c r="T19" s="206">
        <v>0</v>
      </c>
      <c r="U19" s="206">
        <v>0.79</v>
      </c>
      <c r="V19" s="206">
        <v>0.23</v>
      </c>
      <c r="W19" s="206">
        <v>0.39</v>
      </c>
      <c r="X19" s="206">
        <v>1.67</v>
      </c>
      <c r="Y19" s="206">
        <v>0</v>
      </c>
      <c r="Z19" s="206">
        <v>1.43</v>
      </c>
      <c r="AA19" s="206">
        <v>0.9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12.33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10.39</v>
      </c>
      <c r="D20" s="206">
        <v>1.63</v>
      </c>
      <c r="E20" s="206">
        <v>0</v>
      </c>
      <c r="F20" s="206">
        <v>4.32</v>
      </c>
      <c r="G20" s="206">
        <v>6.76</v>
      </c>
      <c r="H20" s="206">
        <v>0</v>
      </c>
      <c r="I20" s="206">
        <v>27.27</v>
      </c>
      <c r="J20" s="206">
        <v>0.68</v>
      </c>
      <c r="K20" s="206">
        <v>4.68</v>
      </c>
      <c r="L20" s="206">
        <v>107.01</v>
      </c>
      <c r="M20" s="206">
        <v>1.02</v>
      </c>
      <c r="N20" s="206">
        <v>1.32</v>
      </c>
      <c r="O20" s="206">
        <v>0</v>
      </c>
      <c r="P20" s="206">
        <v>0.75</v>
      </c>
      <c r="Q20" s="206">
        <v>4.6900000000000004</v>
      </c>
      <c r="R20" s="206">
        <v>0.47</v>
      </c>
      <c r="S20" s="206">
        <v>6.06</v>
      </c>
      <c r="T20" s="206">
        <v>0</v>
      </c>
      <c r="U20" s="206">
        <v>0.79</v>
      </c>
      <c r="V20" s="206">
        <v>0.23</v>
      </c>
      <c r="W20" s="206">
        <v>0.39</v>
      </c>
      <c r="X20" s="206">
        <v>1.67</v>
      </c>
      <c r="Y20" s="206">
        <v>0</v>
      </c>
      <c r="Z20" s="206">
        <v>1.43</v>
      </c>
      <c r="AA20" s="206">
        <v>0.9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12.33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10.39</v>
      </c>
      <c r="D21" s="206">
        <v>1.63</v>
      </c>
      <c r="E21" s="206">
        <v>0</v>
      </c>
      <c r="F21" s="206">
        <v>4.32</v>
      </c>
      <c r="G21" s="206">
        <v>6.76</v>
      </c>
      <c r="H21" s="206">
        <v>0</v>
      </c>
      <c r="I21" s="206">
        <v>27.27</v>
      </c>
      <c r="J21" s="206">
        <v>0.68</v>
      </c>
      <c r="K21" s="206">
        <v>4.68</v>
      </c>
      <c r="L21" s="206">
        <v>107.01</v>
      </c>
      <c r="M21" s="206">
        <v>1.02</v>
      </c>
      <c r="N21" s="206">
        <v>1.32</v>
      </c>
      <c r="O21" s="206">
        <v>0</v>
      </c>
      <c r="P21" s="206">
        <v>0.75</v>
      </c>
      <c r="Q21" s="206">
        <v>4.6900000000000004</v>
      </c>
      <c r="R21" s="206">
        <v>0.47</v>
      </c>
      <c r="S21" s="206">
        <v>6.06</v>
      </c>
      <c r="T21" s="206">
        <v>0</v>
      </c>
      <c r="U21" s="206">
        <v>0.79</v>
      </c>
      <c r="V21" s="206">
        <v>0.23</v>
      </c>
      <c r="W21" s="206">
        <v>0.39</v>
      </c>
      <c r="X21" s="206">
        <v>1.67</v>
      </c>
      <c r="Y21" s="206">
        <v>0</v>
      </c>
      <c r="Z21" s="206">
        <v>1.43</v>
      </c>
      <c r="AA21" s="206">
        <v>0.9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12.33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10.39</v>
      </c>
      <c r="D22" s="206">
        <v>1.63</v>
      </c>
      <c r="E22" s="206">
        <v>0</v>
      </c>
      <c r="F22" s="206">
        <v>4.32</v>
      </c>
      <c r="G22" s="206">
        <v>6.76</v>
      </c>
      <c r="H22" s="206">
        <v>0</v>
      </c>
      <c r="I22" s="206">
        <v>27.27</v>
      </c>
      <c r="J22" s="206">
        <v>0.68</v>
      </c>
      <c r="K22" s="206">
        <v>4.68</v>
      </c>
      <c r="L22" s="206">
        <v>107.01</v>
      </c>
      <c r="M22" s="206">
        <v>1.02</v>
      </c>
      <c r="N22" s="206">
        <v>1.32</v>
      </c>
      <c r="O22" s="206">
        <v>0</v>
      </c>
      <c r="P22" s="206">
        <v>0.75</v>
      </c>
      <c r="Q22" s="206">
        <v>4.6900000000000004</v>
      </c>
      <c r="R22" s="206">
        <v>0.47</v>
      </c>
      <c r="S22" s="206">
        <v>6.06</v>
      </c>
      <c r="T22" s="206">
        <v>0</v>
      </c>
      <c r="U22" s="206">
        <v>0.79</v>
      </c>
      <c r="V22" s="206">
        <v>0.23</v>
      </c>
      <c r="W22" s="206">
        <v>0.39</v>
      </c>
      <c r="X22" s="206">
        <v>1.67</v>
      </c>
      <c r="Y22" s="206">
        <v>0</v>
      </c>
      <c r="Z22" s="206">
        <v>1.43</v>
      </c>
      <c r="AA22" s="206">
        <v>0.9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12.33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10.39</v>
      </c>
      <c r="D23" s="206">
        <v>1.63</v>
      </c>
      <c r="E23" s="206">
        <v>0</v>
      </c>
      <c r="F23" s="206">
        <v>4.32</v>
      </c>
      <c r="G23" s="206">
        <v>6.76</v>
      </c>
      <c r="H23" s="206">
        <v>0</v>
      </c>
      <c r="I23" s="206">
        <v>27.27</v>
      </c>
      <c r="J23" s="206">
        <v>0.68</v>
      </c>
      <c r="K23" s="206">
        <v>4.68</v>
      </c>
      <c r="L23" s="206">
        <v>107.01</v>
      </c>
      <c r="M23" s="206">
        <v>1.02</v>
      </c>
      <c r="N23" s="206">
        <v>1.32</v>
      </c>
      <c r="O23" s="206">
        <v>0</v>
      </c>
      <c r="P23" s="206">
        <v>0.75</v>
      </c>
      <c r="Q23" s="206">
        <v>4.6900000000000004</v>
      </c>
      <c r="R23" s="206">
        <v>0.47</v>
      </c>
      <c r="S23" s="206">
        <v>6.06</v>
      </c>
      <c r="T23" s="206">
        <v>0</v>
      </c>
      <c r="U23" s="206">
        <v>0.79</v>
      </c>
      <c r="V23" s="206">
        <v>0.23</v>
      </c>
      <c r="W23" s="206">
        <v>0.39</v>
      </c>
      <c r="X23" s="206">
        <v>1.67</v>
      </c>
      <c r="Y23" s="206">
        <v>0</v>
      </c>
      <c r="Z23" s="206">
        <v>1.43</v>
      </c>
      <c r="AA23" s="206">
        <v>0.9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12.33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10.39</v>
      </c>
      <c r="D24" s="206">
        <v>1.63</v>
      </c>
      <c r="E24" s="206">
        <v>0</v>
      </c>
      <c r="F24" s="206">
        <v>4.32</v>
      </c>
      <c r="G24" s="206">
        <v>6.76</v>
      </c>
      <c r="H24" s="206">
        <v>0</v>
      </c>
      <c r="I24" s="206">
        <v>27.27</v>
      </c>
      <c r="J24" s="206">
        <v>0.68</v>
      </c>
      <c r="K24" s="206">
        <v>4.68</v>
      </c>
      <c r="L24" s="206">
        <v>72.34</v>
      </c>
      <c r="M24" s="206">
        <v>1.02</v>
      </c>
      <c r="N24" s="206">
        <v>1.32</v>
      </c>
      <c r="O24" s="206">
        <v>0</v>
      </c>
      <c r="P24" s="206">
        <v>0.75</v>
      </c>
      <c r="Q24" s="206">
        <v>4.6900000000000004</v>
      </c>
      <c r="R24" s="206">
        <v>0.47</v>
      </c>
      <c r="S24" s="206">
        <v>6.06</v>
      </c>
      <c r="T24" s="206">
        <v>0</v>
      </c>
      <c r="U24" s="206">
        <v>0.79</v>
      </c>
      <c r="V24" s="206">
        <v>0.23</v>
      </c>
      <c r="W24" s="206">
        <v>0.39</v>
      </c>
      <c r="X24" s="206">
        <v>1.67</v>
      </c>
      <c r="Y24" s="206">
        <v>0</v>
      </c>
      <c r="Z24" s="206">
        <v>1.43</v>
      </c>
      <c r="AA24" s="206">
        <v>0.9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12.33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10.39</v>
      </c>
      <c r="D25" s="206">
        <v>1.63</v>
      </c>
      <c r="E25" s="206">
        <v>0</v>
      </c>
      <c r="F25" s="206">
        <v>4.32</v>
      </c>
      <c r="G25" s="206">
        <v>6.76</v>
      </c>
      <c r="H25" s="206">
        <v>0</v>
      </c>
      <c r="I25" s="206">
        <v>27.27</v>
      </c>
      <c r="J25" s="206">
        <v>0.68</v>
      </c>
      <c r="K25" s="206">
        <v>4.68</v>
      </c>
      <c r="L25" s="206">
        <v>58.85</v>
      </c>
      <c r="M25" s="206">
        <v>1.02</v>
      </c>
      <c r="N25" s="206">
        <v>1.32</v>
      </c>
      <c r="O25" s="206">
        <v>0</v>
      </c>
      <c r="P25" s="206">
        <v>0.75</v>
      </c>
      <c r="Q25" s="206">
        <v>4.6900000000000004</v>
      </c>
      <c r="R25" s="206">
        <v>0.47</v>
      </c>
      <c r="S25" s="206">
        <v>6.06</v>
      </c>
      <c r="T25" s="206">
        <v>0</v>
      </c>
      <c r="U25" s="206">
        <v>0.79</v>
      </c>
      <c r="V25" s="206">
        <v>0.23</v>
      </c>
      <c r="W25" s="206">
        <v>0.39</v>
      </c>
      <c r="X25" s="206">
        <v>1.67</v>
      </c>
      <c r="Y25" s="206">
        <v>0</v>
      </c>
      <c r="Z25" s="206">
        <v>1.43</v>
      </c>
      <c r="AA25" s="206">
        <v>0.9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12.33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10.39</v>
      </c>
      <c r="D26" s="206">
        <v>1.63</v>
      </c>
      <c r="E26" s="206">
        <v>0</v>
      </c>
      <c r="F26" s="206">
        <v>4.32</v>
      </c>
      <c r="G26" s="206">
        <v>6.76</v>
      </c>
      <c r="H26" s="206">
        <v>0</v>
      </c>
      <c r="I26" s="206">
        <v>27.27</v>
      </c>
      <c r="J26" s="206">
        <v>0.68</v>
      </c>
      <c r="K26" s="206">
        <v>0.17</v>
      </c>
      <c r="L26" s="206">
        <v>23.69</v>
      </c>
      <c r="M26" s="206">
        <v>1.02</v>
      </c>
      <c r="N26" s="206">
        <v>1.32</v>
      </c>
      <c r="O26" s="206">
        <v>0</v>
      </c>
      <c r="P26" s="206">
        <v>0.75</v>
      </c>
      <c r="Q26" s="206">
        <v>0.24</v>
      </c>
      <c r="R26" s="206">
        <v>0.47</v>
      </c>
      <c r="S26" s="206">
        <v>0.28999999999999998</v>
      </c>
      <c r="T26" s="206">
        <v>0</v>
      </c>
      <c r="U26" s="206">
        <v>0.79</v>
      </c>
      <c r="V26" s="206">
        <v>0.23</v>
      </c>
      <c r="W26" s="206">
        <v>0.39</v>
      </c>
      <c r="X26" s="206">
        <v>1.67</v>
      </c>
      <c r="Y26" s="206">
        <v>0</v>
      </c>
      <c r="Z26" s="206">
        <v>1.43</v>
      </c>
      <c r="AA26" s="206">
        <v>0.9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10.39</v>
      </c>
      <c r="D27" s="206">
        <v>1.63</v>
      </c>
      <c r="E27" s="206">
        <v>0</v>
      </c>
      <c r="F27" s="206">
        <v>4.32</v>
      </c>
      <c r="G27" s="206">
        <v>6.76</v>
      </c>
      <c r="H27" s="206">
        <v>0</v>
      </c>
      <c r="I27" s="206">
        <v>27.27</v>
      </c>
      <c r="J27" s="206">
        <v>0.68</v>
      </c>
      <c r="K27" s="206">
        <v>4.68</v>
      </c>
      <c r="L27" s="206">
        <v>39.58</v>
      </c>
      <c r="M27" s="206">
        <v>1.02</v>
      </c>
      <c r="N27" s="206">
        <v>1.32</v>
      </c>
      <c r="O27" s="206">
        <v>0</v>
      </c>
      <c r="P27" s="206">
        <v>0.75</v>
      </c>
      <c r="Q27" s="206">
        <v>4.6900000000000004</v>
      </c>
      <c r="R27" s="206">
        <v>0.47</v>
      </c>
      <c r="S27" s="206">
        <v>6.06</v>
      </c>
      <c r="T27" s="206">
        <v>0</v>
      </c>
      <c r="U27" s="206">
        <v>0.79</v>
      </c>
      <c r="V27" s="206">
        <v>0.23</v>
      </c>
      <c r="W27" s="206">
        <v>0.39</v>
      </c>
      <c r="X27" s="206">
        <v>1.67</v>
      </c>
      <c r="Y27" s="206">
        <v>0</v>
      </c>
      <c r="Z27" s="206">
        <v>1.43</v>
      </c>
      <c r="AA27" s="206">
        <v>0.9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15.49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10.39</v>
      </c>
      <c r="D28" s="206">
        <v>1.63</v>
      </c>
      <c r="E28" s="206">
        <v>0</v>
      </c>
      <c r="F28" s="206">
        <v>4.32</v>
      </c>
      <c r="G28" s="206">
        <v>6.76</v>
      </c>
      <c r="H28" s="206">
        <v>0</v>
      </c>
      <c r="I28" s="206">
        <v>27.27</v>
      </c>
      <c r="J28" s="206">
        <v>0.68</v>
      </c>
      <c r="K28" s="206">
        <v>4.68</v>
      </c>
      <c r="L28" s="206">
        <v>72.33</v>
      </c>
      <c r="M28" s="206">
        <v>1.02</v>
      </c>
      <c r="N28" s="206">
        <v>1.32</v>
      </c>
      <c r="O28" s="206">
        <v>0</v>
      </c>
      <c r="P28" s="206">
        <v>0.75</v>
      </c>
      <c r="Q28" s="206">
        <v>4.6900000000000004</v>
      </c>
      <c r="R28" s="206">
        <v>0.47</v>
      </c>
      <c r="S28" s="206">
        <v>6.06</v>
      </c>
      <c r="T28" s="206">
        <v>0</v>
      </c>
      <c r="U28" s="206">
        <v>0.79</v>
      </c>
      <c r="V28" s="206">
        <v>0.23</v>
      </c>
      <c r="W28" s="206">
        <v>0.39</v>
      </c>
      <c r="X28" s="206">
        <v>1.67</v>
      </c>
      <c r="Y28" s="206">
        <v>0</v>
      </c>
      <c r="Z28" s="206">
        <v>1.43</v>
      </c>
      <c r="AA28" s="206">
        <v>0.9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15.49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10.39</v>
      </c>
      <c r="D29" s="206">
        <v>1.63</v>
      </c>
      <c r="E29" s="206">
        <v>0</v>
      </c>
      <c r="F29" s="206">
        <v>4.32</v>
      </c>
      <c r="G29" s="206">
        <v>6.76</v>
      </c>
      <c r="H29" s="206">
        <v>0</v>
      </c>
      <c r="I29" s="206">
        <v>27.27</v>
      </c>
      <c r="J29" s="206">
        <v>0.68</v>
      </c>
      <c r="K29" s="206">
        <v>4.68</v>
      </c>
      <c r="L29" s="206">
        <v>72.33</v>
      </c>
      <c r="M29" s="206">
        <v>1.02</v>
      </c>
      <c r="N29" s="206">
        <v>1.32</v>
      </c>
      <c r="O29" s="206">
        <v>0</v>
      </c>
      <c r="P29" s="206">
        <v>0.75</v>
      </c>
      <c r="Q29" s="206">
        <v>4.6900000000000004</v>
      </c>
      <c r="R29" s="206">
        <v>0.47</v>
      </c>
      <c r="S29" s="206">
        <v>6.06</v>
      </c>
      <c r="T29" s="206">
        <v>0</v>
      </c>
      <c r="U29" s="206">
        <v>0.79</v>
      </c>
      <c r="V29" s="206">
        <v>0.23</v>
      </c>
      <c r="W29" s="206">
        <v>0.39</v>
      </c>
      <c r="X29" s="206">
        <v>1.67</v>
      </c>
      <c r="Y29" s="206">
        <v>0</v>
      </c>
      <c r="Z29" s="206">
        <v>1.43</v>
      </c>
      <c r="AA29" s="206">
        <v>0.9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15.49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10.39</v>
      </c>
      <c r="D30" s="206">
        <v>1.63</v>
      </c>
      <c r="E30" s="206">
        <v>0</v>
      </c>
      <c r="F30" s="206">
        <v>4.32</v>
      </c>
      <c r="G30" s="206">
        <v>6.76</v>
      </c>
      <c r="H30" s="206">
        <v>0</v>
      </c>
      <c r="I30" s="206">
        <v>27.27</v>
      </c>
      <c r="J30" s="206">
        <v>0.68</v>
      </c>
      <c r="K30" s="206">
        <v>4.68</v>
      </c>
      <c r="L30" s="206">
        <v>58.84</v>
      </c>
      <c r="M30" s="206">
        <v>1.02</v>
      </c>
      <c r="N30" s="206">
        <v>1.32</v>
      </c>
      <c r="O30" s="206">
        <v>0</v>
      </c>
      <c r="P30" s="206">
        <v>0.75</v>
      </c>
      <c r="Q30" s="206">
        <v>4.6900000000000004</v>
      </c>
      <c r="R30" s="206">
        <v>0.47</v>
      </c>
      <c r="S30" s="206">
        <v>6.06</v>
      </c>
      <c r="T30" s="206">
        <v>0</v>
      </c>
      <c r="U30" s="206">
        <v>0.79</v>
      </c>
      <c r="V30" s="206">
        <v>0.23</v>
      </c>
      <c r="W30" s="206">
        <v>0.39</v>
      </c>
      <c r="X30" s="206">
        <v>1.67</v>
      </c>
      <c r="Y30" s="206">
        <v>0</v>
      </c>
      <c r="Z30" s="206">
        <v>1.43</v>
      </c>
      <c r="AA30" s="206">
        <v>0.9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15.49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10.39</v>
      </c>
      <c r="D31" s="206">
        <v>1.63</v>
      </c>
      <c r="E31" s="206">
        <v>0</v>
      </c>
      <c r="F31" s="206">
        <v>4.32</v>
      </c>
      <c r="G31" s="206">
        <v>6.76</v>
      </c>
      <c r="H31" s="206">
        <v>0</v>
      </c>
      <c r="I31" s="206">
        <v>27.27</v>
      </c>
      <c r="J31" s="206">
        <v>0.68</v>
      </c>
      <c r="K31" s="206">
        <v>0.17</v>
      </c>
      <c r="L31" s="206">
        <v>14.42</v>
      </c>
      <c r="M31" s="206">
        <v>1.02</v>
      </c>
      <c r="N31" s="206">
        <v>1.32</v>
      </c>
      <c r="O31" s="206">
        <v>0</v>
      </c>
      <c r="P31" s="206">
        <v>0.75</v>
      </c>
      <c r="Q31" s="206">
        <v>0.24</v>
      </c>
      <c r="R31" s="206">
        <v>0.47</v>
      </c>
      <c r="S31" s="206">
        <v>0.28999999999999998</v>
      </c>
      <c r="T31" s="206">
        <v>0</v>
      </c>
      <c r="U31" s="206">
        <v>0.79</v>
      </c>
      <c r="V31" s="206">
        <v>0.23</v>
      </c>
      <c r="W31" s="206">
        <v>0.39</v>
      </c>
      <c r="X31" s="206">
        <v>1.67</v>
      </c>
      <c r="Y31" s="206">
        <v>0</v>
      </c>
      <c r="Z31" s="206">
        <v>1.43</v>
      </c>
      <c r="AA31" s="206">
        <v>0.9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10.39</v>
      </c>
      <c r="D32" s="206">
        <v>1.63</v>
      </c>
      <c r="E32" s="206">
        <v>0</v>
      </c>
      <c r="F32" s="206">
        <v>4.32</v>
      </c>
      <c r="G32" s="206">
        <v>6.76</v>
      </c>
      <c r="H32" s="206">
        <v>0</v>
      </c>
      <c r="I32" s="206">
        <v>27.27</v>
      </c>
      <c r="J32" s="206">
        <v>0.68</v>
      </c>
      <c r="K32" s="206">
        <v>0.17</v>
      </c>
      <c r="L32" s="206">
        <v>14.21</v>
      </c>
      <c r="M32" s="206">
        <v>1.02</v>
      </c>
      <c r="N32" s="206">
        <v>1.32</v>
      </c>
      <c r="O32" s="206">
        <v>0</v>
      </c>
      <c r="P32" s="206">
        <v>0.75</v>
      </c>
      <c r="Q32" s="206">
        <v>0.24</v>
      </c>
      <c r="R32" s="206">
        <v>0.47</v>
      </c>
      <c r="S32" s="206">
        <v>0.28999999999999998</v>
      </c>
      <c r="T32" s="206">
        <v>0</v>
      </c>
      <c r="U32" s="206">
        <v>0.79</v>
      </c>
      <c r="V32" s="206">
        <v>0.23</v>
      </c>
      <c r="W32" s="206">
        <v>0.39</v>
      </c>
      <c r="X32" s="206">
        <v>1.67</v>
      </c>
      <c r="Y32" s="206">
        <v>0</v>
      </c>
      <c r="Z32" s="206">
        <v>1.43</v>
      </c>
      <c r="AA32" s="206">
        <v>0.9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10.39</v>
      </c>
      <c r="D33" s="206">
        <v>1.63</v>
      </c>
      <c r="E33" s="206">
        <v>0</v>
      </c>
      <c r="F33" s="206">
        <v>4.32</v>
      </c>
      <c r="G33" s="206">
        <v>6.76</v>
      </c>
      <c r="H33" s="206">
        <v>0</v>
      </c>
      <c r="I33" s="206">
        <v>27.27</v>
      </c>
      <c r="J33" s="206">
        <v>0.68</v>
      </c>
      <c r="K33" s="206">
        <v>4.68</v>
      </c>
      <c r="L33" s="206">
        <v>49.4</v>
      </c>
      <c r="M33" s="206">
        <v>1.02</v>
      </c>
      <c r="N33" s="206">
        <v>1.32</v>
      </c>
      <c r="O33" s="206">
        <v>0</v>
      </c>
      <c r="P33" s="206">
        <v>0.75</v>
      </c>
      <c r="Q33" s="206">
        <v>4.6900000000000004</v>
      </c>
      <c r="R33" s="206">
        <v>0.47</v>
      </c>
      <c r="S33" s="206">
        <v>6.06</v>
      </c>
      <c r="T33" s="206">
        <v>0</v>
      </c>
      <c r="U33" s="206">
        <v>0.79</v>
      </c>
      <c r="V33" s="206">
        <v>0.23</v>
      </c>
      <c r="W33" s="206">
        <v>0.39</v>
      </c>
      <c r="X33" s="206">
        <v>1.67</v>
      </c>
      <c r="Y33" s="206">
        <v>0</v>
      </c>
      <c r="Z33" s="206">
        <v>1.43</v>
      </c>
      <c r="AA33" s="206">
        <v>0.9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15.49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10.39</v>
      </c>
      <c r="D34" s="206">
        <v>1.63</v>
      </c>
      <c r="E34" s="206">
        <v>0</v>
      </c>
      <c r="F34" s="206">
        <v>4.32</v>
      </c>
      <c r="G34" s="206">
        <v>6.76</v>
      </c>
      <c r="H34" s="206">
        <v>0</v>
      </c>
      <c r="I34" s="206">
        <v>27.27</v>
      </c>
      <c r="J34" s="206">
        <v>0.68</v>
      </c>
      <c r="K34" s="206">
        <v>4.68</v>
      </c>
      <c r="L34" s="206">
        <v>107</v>
      </c>
      <c r="M34" s="206">
        <v>1.02</v>
      </c>
      <c r="N34" s="206">
        <v>1.32</v>
      </c>
      <c r="O34" s="206">
        <v>0</v>
      </c>
      <c r="P34" s="206">
        <v>0.75</v>
      </c>
      <c r="Q34" s="206">
        <v>4.6900000000000004</v>
      </c>
      <c r="R34" s="206">
        <v>0.47</v>
      </c>
      <c r="S34" s="206">
        <v>6.06</v>
      </c>
      <c r="T34" s="206">
        <v>0</v>
      </c>
      <c r="U34" s="206">
        <v>0.79</v>
      </c>
      <c r="V34" s="206">
        <v>0.23</v>
      </c>
      <c r="W34" s="206">
        <v>0.39</v>
      </c>
      <c r="X34" s="206">
        <v>1.67</v>
      </c>
      <c r="Y34" s="206">
        <v>0</v>
      </c>
      <c r="Z34" s="206">
        <v>1.43</v>
      </c>
      <c r="AA34" s="206">
        <v>0.9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15.49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10.32</v>
      </c>
      <c r="D35" s="206">
        <v>1.63</v>
      </c>
      <c r="E35" s="206">
        <v>0</v>
      </c>
      <c r="F35" s="206">
        <v>4.32</v>
      </c>
      <c r="G35" s="206">
        <v>6.76</v>
      </c>
      <c r="H35" s="206">
        <v>0</v>
      </c>
      <c r="I35" s="206">
        <v>26.93</v>
      </c>
      <c r="J35" s="206">
        <v>0.68</v>
      </c>
      <c r="K35" s="206">
        <v>4.68</v>
      </c>
      <c r="L35" s="206">
        <v>107</v>
      </c>
      <c r="M35" s="206">
        <v>1.02</v>
      </c>
      <c r="N35" s="206">
        <v>1.32</v>
      </c>
      <c r="O35" s="206">
        <v>0</v>
      </c>
      <c r="P35" s="206">
        <v>0.75</v>
      </c>
      <c r="Q35" s="206">
        <v>4.6900000000000004</v>
      </c>
      <c r="R35" s="206">
        <v>0.47</v>
      </c>
      <c r="S35" s="206">
        <v>6.06</v>
      </c>
      <c r="T35" s="206">
        <v>0</v>
      </c>
      <c r="U35" s="206">
        <v>0.79</v>
      </c>
      <c r="V35" s="206">
        <v>0.23</v>
      </c>
      <c r="W35" s="206">
        <v>0.39</v>
      </c>
      <c r="X35" s="206">
        <v>1.67</v>
      </c>
      <c r="Y35" s="206">
        <v>0</v>
      </c>
      <c r="Z35" s="206">
        <v>1.43</v>
      </c>
      <c r="AA35" s="206">
        <v>0.9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15.49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10.32</v>
      </c>
      <c r="D36" s="206">
        <v>1.63</v>
      </c>
      <c r="E36" s="206">
        <v>0</v>
      </c>
      <c r="F36" s="206">
        <v>4.32</v>
      </c>
      <c r="G36" s="206">
        <v>6.76</v>
      </c>
      <c r="H36" s="206">
        <v>0</v>
      </c>
      <c r="I36" s="206">
        <v>26.93</v>
      </c>
      <c r="J36" s="206">
        <v>0.68</v>
      </c>
      <c r="K36" s="206">
        <v>4.68</v>
      </c>
      <c r="L36" s="206">
        <v>107</v>
      </c>
      <c r="M36" s="206">
        <v>1.02</v>
      </c>
      <c r="N36" s="206">
        <v>1.32</v>
      </c>
      <c r="O36" s="206">
        <v>0</v>
      </c>
      <c r="P36" s="206">
        <v>0.75</v>
      </c>
      <c r="Q36" s="206">
        <v>4.6900000000000004</v>
      </c>
      <c r="R36" s="206">
        <v>0.47</v>
      </c>
      <c r="S36" s="206">
        <v>6.06</v>
      </c>
      <c r="T36" s="206">
        <v>0</v>
      </c>
      <c r="U36" s="206">
        <v>0.79</v>
      </c>
      <c r="V36" s="206">
        <v>0.23</v>
      </c>
      <c r="W36" s="206">
        <v>0.39</v>
      </c>
      <c r="X36" s="206">
        <v>1.67</v>
      </c>
      <c r="Y36" s="206">
        <v>0</v>
      </c>
      <c r="Z36" s="206">
        <v>1.43</v>
      </c>
      <c r="AA36" s="206">
        <v>0.9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12.33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10.32</v>
      </c>
      <c r="D37" s="206">
        <v>1.63</v>
      </c>
      <c r="E37" s="206">
        <v>0</v>
      </c>
      <c r="F37" s="206">
        <v>4.32</v>
      </c>
      <c r="G37" s="206">
        <v>6.76</v>
      </c>
      <c r="H37" s="206">
        <v>0</v>
      </c>
      <c r="I37" s="206">
        <v>26.93</v>
      </c>
      <c r="J37" s="206">
        <v>0.68</v>
      </c>
      <c r="K37" s="206">
        <v>4.68</v>
      </c>
      <c r="L37" s="206">
        <v>107.01</v>
      </c>
      <c r="M37" s="206">
        <v>1.02</v>
      </c>
      <c r="N37" s="206">
        <v>1.32</v>
      </c>
      <c r="O37" s="206">
        <v>0</v>
      </c>
      <c r="P37" s="206">
        <v>0.75</v>
      </c>
      <c r="Q37" s="206">
        <v>4.6900000000000004</v>
      </c>
      <c r="R37" s="206">
        <v>0.47</v>
      </c>
      <c r="S37" s="206">
        <v>6.06</v>
      </c>
      <c r="T37" s="206">
        <v>0</v>
      </c>
      <c r="U37" s="206">
        <v>0.79</v>
      </c>
      <c r="V37" s="206">
        <v>0.23</v>
      </c>
      <c r="W37" s="206">
        <v>0.39</v>
      </c>
      <c r="X37" s="206">
        <v>1.67</v>
      </c>
      <c r="Y37" s="206">
        <v>0</v>
      </c>
      <c r="Z37" s="206">
        <v>1.43</v>
      </c>
      <c r="AA37" s="206">
        <v>0.9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12.33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10.32</v>
      </c>
      <c r="D38" s="206">
        <v>1.63</v>
      </c>
      <c r="E38" s="206">
        <v>0</v>
      </c>
      <c r="F38" s="206">
        <v>4.32</v>
      </c>
      <c r="G38" s="206">
        <v>6.76</v>
      </c>
      <c r="H38" s="206">
        <v>0</v>
      </c>
      <c r="I38" s="206">
        <v>26.93</v>
      </c>
      <c r="J38" s="206">
        <v>0.68</v>
      </c>
      <c r="K38" s="206">
        <v>4.68</v>
      </c>
      <c r="L38" s="206">
        <v>107.01</v>
      </c>
      <c r="M38" s="206">
        <v>1.02</v>
      </c>
      <c r="N38" s="206">
        <v>1.32</v>
      </c>
      <c r="O38" s="206">
        <v>0</v>
      </c>
      <c r="P38" s="206">
        <v>0.75</v>
      </c>
      <c r="Q38" s="206">
        <v>4.6900000000000004</v>
      </c>
      <c r="R38" s="206">
        <v>0.47</v>
      </c>
      <c r="S38" s="206">
        <v>6.06</v>
      </c>
      <c r="T38" s="206">
        <v>0</v>
      </c>
      <c r="U38" s="206">
        <v>0.79</v>
      </c>
      <c r="V38" s="206">
        <v>0.23</v>
      </c>
      <c r="W38" s="206">
        <v>0.39</v>
      </c>
      <c r="X38" s="206">
        <v>1.67</v>
      </c>
      <c r="Y38" s="206">
        <v>0</v>
      </c>
      <c r="Z38" s="206">
        <v>1.43</v>
      </c>
      <c r="AA38" s="206">
        <v>0.9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12.33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10.32</v>
      </c>
      <c r="D39" s="206">
        <v>1.63</v>
      </c>
      <c r="E39" s="206">
        <v>0</v>
      </c>
      <c r="F39" s="206">
        <v>4.32</v>
      </c>
      <c r="G39" s="206">
        <v>6.76</v>
      </c>
      <c r="H39" s="206">
        <v>0</v>
      </c>
      <c r="I39" s="206">
        <v>26.93</v>
      </c>
      <c r="J39" s="206">
        <v>0.68</v>
      </c>
      <c r="K39" s="206">
        <v>4.68</v>
      </c>
      <c r="L39" s="206">
        <v>107.01</v>
      </c>
      <c r="M39" s="206">
        <v>1.02</v>
      </c>
      <c r="N39" s="206">
        <v>1.32</v>
      </c>
      <c r="O39" s="206">
        <v>0</v>
      </c>
      <c r="P39" s="206">
        <v>0.75</v>
      </c>
      <c r="Q39" s="206">
        <v>4.6900000000000004</v>
      </c>
      <c r="R39" s="206">
        <v>0.47</v>
      </c>
      <c r="S39" s="206">
        <v>6.06</v>
      </c>
      <c r="T39" s="206">
        <v>0</v>
      </c>
      <c r="U39" s="206">
        <v>0.79</v>
      </c>
      <c r="V39" s="206">
        <v>0.23</v>
      </c>
      <c r="W39" s="206">
        <v>0.39</v>
      </c>
      <c r="X39" s="206">
        <v>1.67</v>
      </c>
      <c r="Y39" s="206">
        <v>0</v>
      </c>
      <c r="Z39" s="206">
        <v>1.43</v>
      </c>
      <c r="AA39" s="206">
        <v>0.9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12.33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10.32</v>
      </c>
      <c r="D40" s="206">
        <v>1.63</v>
      </c>
      <c r="E40" s="206">
        <v>0</v>
      </c>
      <c r="F40" s="206">
        <v>4.32</v>
      </c>
      <c r="G40" s="206">
        <v>6.76</v>
      </c>
      <c r="H40" s="206">
        <v>0</v>
      </c>
      <c r="I40" s="206">
        <v>26.93</v>
      </c>
      <c r="J40" s="206">
        <v>0.68</v>
      </c>
      <c r="K40" s="206">
        <v>4.68</v>
      </c>
      <c r="L40" s="206">
        <v>107.01</v>
      </c>
      <c r="M40" s="206">
        <v>1.02</v>
      </c>
      <c r="N40" s="206">
        <v>1.32</v>
      </c>
      <c r="O40" s="206">
        <v>0</v>
      </c>
      <c r="P40" s="206">
        <v>0.75</v>
      </c>
      <c r="Q40" s="206">
        <v>4.6900000000000004</v>
      </c>
      <c r="R40" s="206">
        <v>0.47</v>
      </c>
      <c r="S40" s="206">
        <v>6.06</v>
      </c>
      <c r="T40" s="206">
        <v>0</v>
      </c>
      <c r="U40" s="206">
        <v>0.79</v>
      </c>
      <c r="V40" s="206">
        <v>0.23</v>
      </c>
      <c r="W40" s="206">
        <v>0.39</v>
      </c>
      <c r="X40" s="206">
        <v>1.67</v>
      </c>
      <c r="Y40" s="206">
        <v>0</v>
      </c>
      <c r="Z40" s="206">
        <v>1.43</v>
      </c>
      <c r="AA40" s="206">
        <v>0.9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12.33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10.32</v>
      </c>
      <c r="D41" s="206">
        <v>1.63</v>
      </c>
      <c r="E41" s="206">
        <v>0</v>
      </c>
      <c r="F41" s="206">
        <v>4.32</v>
      </c>
      <c r="G41" s="206">
        <v>6.76</v>
      </c>
      <c r="H41" s="206">
        <v>0</v>
      </c>
      <c r="I41" s="206">
        <v>26.93</v>
      </c>
      <c r="J41" s="206">
        <v>0.68</v>
      </c>
      <c r="K41" s="206">
        <v>4.68</v>
      </c>
      <c r="L41" s="206">
        <v>300.18</v>
      </c>
      <c r="M41" s="206">
        <v>1.02</v>
      </c>
      <c r="N41" s="206">
        <v>1.32</v>
      </c>
      <c r="O41" s="206">
        <v>0</v>
      </c>
      <c r="P41" s="206">
        <v>0.75</v>
      </c>
      <c r="Q41" s="206">
        <v>4.6900000000000004</v>
      </c>
      <c r="R41" s="206">
        <v>0.47</v>
      </c>
      <c r="S41" s="206">
        <v>6.06</v>
      </c>
      <c r="T41" s="206">
        <v>0</v>
      </c>
      <c r="U41" s="206">
        <v>0.79</v>
      </c>
      <c r="V41" s="206">
        <v>0.23</v>
      </c>
      <c r="W41" s="206">
        <v>0.39</v>
      </c>
      <c r="X41" s="206">
        <v>1.67</v>
      </c>
      <c r="Y41" s="206">
        <v>0</v>
      </c>
      <c r="Z41" s="206">
        <v>1.43</v>
      </c>
      <c r="AA41" s="206">
        <v>0.9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12.33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10.32</v>
      </c>
      <c r="D42" s="206">
        <v>1.63</v>
      </c>
      <c r="E42" s="206">
        <v>0</v>
      </c>
      <c r="F42" s="206">
        <v>4.32</v>
      </c>
      <c r="G42" s="206">
        <v>6.76</v>
      </c>
      <c r="H42" s="206">
        <v>0</v>
      </c>
      <c r="I42" s="206">
        <v>26.93</v>
      </c>
      <c r="J42" s="206">
        <v>0.68</v>
      </c>
      <c r="K42" s="206">
        <v>4.68</v>
      </c>
      <c r="L42" s="206">
        <v>300.18</v>
      </c>
      <c r="M42" s="206">
        <v>1.02</v>
      </c>
      <c r="N42" s="206">
        <v>1.32</v>
      </c>
      <c r="O42" s="206">
        <v>0</v>
      </c>
      <c r="P42" s="206">
        <v>0.75</v>
      </c>
      <c r="Q42" s="206">
        <v>4.6900000000000004</v>
      </c>
      <c r="R42" s="206">
        <v>0.47</v>
      </c>
      <c r="S42" s="206">
        <v>6.06</v>
      </c>
      <c r="T42" s="206">
        <v>0</v>
      </c>
      <c r="U42" s="206">
        <v>0.79</v>
      </c>
      <c r="V42" s="206">
        <v>0.23</v>
      </c>
      <c r="W42" s="206">
        <v>0.39</v>
      </c>
      <c r="X42" s="206">
        <v>1.67</v>
      </c>
      <c r="Y42" s="206">
        <v>0</v>
      </c>
      <c r="Z42" s="206">
        <v>1.43</v>
      </c>
      <c r="AA42" s="206">
        <v>0.9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12.33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10.32</v>
      </c>
      <c r="D43" s="206">
        <v>1.63</v>
      </c>
      <c r="E43" s="206">
        <v>0</v>
      </c>
      <c r="F43" s="206">
        <v>4.32</v>
      </c>
      <c r="G43" s="206">
        <v>6.76</v>
      </c>
      <c r="H43" s="206">
        <v>0</v>
      </c>
      <c r="I43" s="206">
        <v>26.93</v>
      </c>
      <c r="J43" s="206">
        <v>0.68</v>
      </c>
      <c r="K43" s="206">
        <v>4.68</v>
      </c>
      <c r="L43" s="206">
        <v>312.07</v>
      </c>
      <c r="M43" s="206">
        <v>1.02</v>
      </c>
      <c r="N43" s="206">
        <v>1.32</v>
      </c>
      <c r="O43" s="206">
        <v>0</v>
      </c>
      <c r="P43" s="206">
        <v>0.75</v>
      </c>
      <c r="Q43" s="206">
        <v>4.6900000000000004</v>
      </c>
      <c r="R43" s="206">
        <v>10.87</v>
      </c>
      <c r="S43" s="206">
        <v>6.06</v>
      </c>
      <c r="T43" s="206">
        <v>0</v>
      </c>
      <c r="U43" s="206">
        <v>0.79</v>
      </c>
      <c r="V43" s="206">
        <v>1.1399999999999999</v>
      </c>
      <c r="W43" s="206">
        <v>8.75</v>
      </c>
      <c r="X43" s="206">
        <v>35.630000000000003</v>
      </c>
      <c r="Y43" s="206">
        <v>0</v>
      </c>
      <c r="Z43" s="206">
        <v>24.39</v>
      </c>
      <c r="AA43" s="206">
        <v>16.84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11.08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10.32</v>
      </c>
      <c r="D44" s="206">
        <v>1.63</v>
      </c>
      <c r="E44" s="206">
        <v>0</v>
      </c>
      <c r="F44" s="206">
        <v>4.32</v>
      </c>
      <c r="G44" s="206">
        <v>6.76</v>
      </c>
      <c r="H44" s="206">
        <v>0</v>
      </c>
      <c r="I44" s="206">
        <v>26.93</v>
      </c>
      <c r="J44" s="206">
        <v>0.68</v>
      </c>
      <c r="K44" s="206">
        <v>4.68</v>
      </c>
      <c r="L44" s="206">
        <v>372.74</v>
      </c>
      <c r="M44" s="206">
        <v>1.02</v>
      </c>
      <c r="N44" s="206">
        <v>1.32</v>
      </c>
      <c r="O44" s="206">
        <v>0</v>
      </c>
      <c r="P44" s="206">
        <v>0.75</v>
      </c>
      <c r="Q44" s="206">
        <v>4.6900000000000004</v>
      </c>
      <c r="R44" s="206">
        <v>10.87</v>
      </c>
      <c r="S44" s="206">
        <v>6.06</v>
      </c>
      <c r="T44" s="206">
        <v>0</v>
      </c>
      <c r="U44" s="206">
        <v>0.79</v>
      </c>
      <c r="V44" s="206">
        <v>3.83</v>
      </c>
      <c r="W44" s="206">
        <v>8.75</v>
      </c>
      <c r="X44" s="206">
        <v>35.630000000000003</v>
      </c>
      <c r="Y44" s="206">
        <v>0</v>
      </c>
      <c r="Z44" s="206">
        <v>24.39</v>
      </c>
      <c r="AA44" s="206">
        <v>16.84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11.08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10.32</v>
      </c>
      <c r="D45" s="206">
        <v>1.63</v>
      </c>
      <c r="E45" s="206">
        <v>0</v>
      </c>
      <c r="F45" s="206">
        <v>4.32</v>
      </c>
      <c r="G45" s="206">
        <v>6.76</v>
      </c>
      <c r="H45" s="206">
        <v>0</v>
      </c>
      <c r="I45" s="206">
        <v>26.93</v>
      </c>
      <c r="J45" s="206">
        <v>0.68</v>
      </c>
      <c r="K45" s="206">
        <v>4.68</v>
      </c>
      <c r="L45" s="206">
        <v>375.31</v>
      </c>
      <c r="M45" s="206">
        <v>1.02</v>
      </c>
      <c r="N45" s="206">
        <v>1.32</v>
      </c>
      <c r="O45" s="206">
        <v>0</v>
      </c>
      <c r="P45" s="206">
        <v>0.75</v>
      </c>
      <c r="Q45" s="206">
        <v>4.6900000000000004</v>
      </c>
      <c r="R45" s="206">
        <v>10.87</v>
      </c>
      <c r="S45" s="206">
        <v>6.06</v>
      </c>
      <c r="T45" s="206">
        <v>0</v>
      </c>
      <c r="U45" s="206">
        <v>0.79</v>
      </c>
      <c r="V45" s="206">
        <v>4.43</v>
      </c>
      <c r="W45" s="206">
        <v>8.6300000000000008</v>
      </c>
      <c r="X45" s="206">
        <v>35.630000000000003</v>
      </c>
      <c r="Y45" s="206">
        <v>0</v>
      </c>
      <c r="Z45" s="206">
        <v>24.39</v>
      </c>
      <c r="AA45" s="206">
        <v>16.84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11.08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10.32</v>
      </c>
      <c r="D46" s="206">
        <v>1.63</v>
      </c>
      <c r="E46" s="206">
        <v>0</v>
      </c>
      <c r="F46" s="206">
        <v>4.32</v>
      </c>
      <c r="G46" s="206">
        <v>6.76</v>
      </c>
      <c r="H46" s="206">
        <v>0</v>
      </c>
      <c r="I46" s="206">
        <v>26.93</v>
      </c>
      <c r="J46" s="206">
        <v>0.68</v>
      </c>
      <c r="K46" s="206">
        <v>4.68</v>
      </c>
      <c r="L46" s="206">
        <v>375.31</v>
      </c>
      <c r="M46" s="206">
        <v>1.02</v>
      </c>
      <c r="N46" s="206">
        <v>1.32</v>
      </c>
      <c r="O46" s="206">
        <v>0</v>
      </c>
      <c r="P46" s="206">
        <v>0.75</v>
      </c>
      <c r="Q46" s="206">
        <v>4.6900000000000004</v>
      </c>
      <c r="R46" s="206">
        <v>10.87</v>
      </c>
      <c r="S46" s="206">
        <v>6.06</v>
      </c>
      <c r="T46" s="206">
        <v>0</v>
      </c>
      <c r="U46" s="206">
        <v>0.79</v>
      </c>
      <c r="V46" s="206">
        <v>4.43</v>
      </c>
      <c r="W46" s="206">
        <v>8.75</v>
      </c>
      <c r="X46" s="206">
        <v>35.619999999999997</v>
      </c>
      <c r="Y46" s="206">
        <v>0</v>
      </c>
      <c r="Z46" s="206">
        <v>24.39</v>
      </c>
      <c r="AA46" s="206">
        <v>16.84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11.08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10.32</v>
      </c>
      <c r="D47" s="206">
        <v>1.63</v>
      </c>
      <c r="E47" s="206">
        <v>0</v>
      </c>
      <c r="F47" s="206">
        <v>4.32</v>
      </c>
      <c r="G47" s="206">
        <v>6.76</v>
      </c>
      <c r="H47" s="206">
        <v>0</v>
      </c>
      <c r="I47" s="206">
        <v>26.93</v>
      </c>
      <c r="J47" s="206">
        <v>0.68</v>
      </c>
      <c r="K47" s="206">
        <v>4.1900000000000004</v>
      </c>
      <c r="L47" s="206">
        <v>375.31</v>
      </c>
      <c r="M47" s="206">
        <v>1.02</v>
      </c>
      <c r="N47" s="206">
        <v>1.32</v>
      </c>
      <c r="O47" s="206">
        <v>0</v>
      </c>
      <c r="P47" s="206">
        <v>0.75</v>
      </c>
      <c r="Q47" s="206">
        <v>3.2</v>
      </c>
      <c r="R47" s="206">
        <v>10.87</v>
      </c>
      <c r="S47" s="206">
        <v>4.01</v>
      </c>
      <c r="T47" s="206">
        <v>0</v>
      </c>
      <c r="U47" s="206">
        <v>0.79</v>
      </c>
      <c r="V47" s="206">
        <v>4.43</v>
      </c>
      <c r="W47" s="206">
        <v>8.75</v>
      </c>
      <c r="X47" s="206">
        <v>35.630000000000003</v>
      </c>
      <c r="Y47" s="206">
        <v>0</v>
      </c>
      <c r="Z47" s="206">
        <v>24.39</v>
      </c>
      <c r="AA47" s="206">
        <v>16.84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11.08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10.32</v>
      </c>
      <c r="D48" s="206">
        <v>1.63</v>
      </c>
      <c r="E48" s="206">
        <v>0</v>
      </c>
      <c r="F48" s="206">
        <v>4.32</v>
      </c>
      <c r="G48" s="206">
        <v>6.76</v>
      </c>
      <c r="H48" s="206">
        <v>0</v>
      </c>
      <c r="I48" s="206">
        <v>26.93</v>
      </c>
      <c r="J48" s="206">
        <v>0.68</v>
      </c>
      <c r="K48" s="206">
        <v>4.1900000000000004</v>
      </c>
      <c r="L48" s="206">
        <v>375.31</v>
      </c>
      <c r="M48" s="206">
        <v>1.02</v>
      </c>
      <c r="N48" s="206">
        <v>1.32</v>
      </c>
      <c r="O48" s="206">
        <v>0</v>
      </c>
      <c r="P48" s="206">
        <v>0.75</v>
      </c>
      <c r="Q48" s="206">
        <v>3.2</v>
      </c>
      <c r="R48" s="206">
        <v>10.87</v>
      </c>
      <c r="S48" s="206">
        <v>4.01</v>
      </c>
      <c r="T48" s="206">
        <v>0</v>
      </c>
      <c r="U48" s="206">
        <v>0.79</v>
      </c>
      <c r="V48" s="206">
        <v>4.43</v>
      </c>
      <c r="W48" s="206">
        <v>8.75</v>
      </c>
      <c r="X48" s="206">
        <v>35.630000000000003</v>
      </c>
      <c r="Y48" s="206">
        <v>0</v>
      </c>
      <c r="Z48" s="206">
        <v>24.39</v>
      </c>
      <c r="AA48" s="206">
        <v>16.84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11.08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10.32</v>
      </c>
      <c r="D49" s="206">
        <v>1.63</v>
      </c>
      <c r="E49" s="206">
        <v>0</v>
      </c>
      <c r="F49" s="206">
        <v>4.32</v>
      </c>
      <c r="G49" s="206">
        <v>6.76</v>
      </c>
      <c r="H49" s="206">
        <v>0</v>
      </c>
      <c r="I49" s="206">
        <v>26.93</v>
      </c>
      <c r="J49" s="206">
        <v>0.68</v>
      </c>
      <c r="K49" s="206">
        <v>4.1900000000000004</v>
      </c>
      <c r="L49" s="206">
        <v>374.65</v>
      </c>
      <c r="M49" s="206">
        <v>1.02</v>
      </c>
      <c r="N49" s="206">
        <v>1.32</v>
      </c>
      <c r="O49" s="206">
        <v>0</v>
      </c>
      <c r="P49" s="206">
        <v>0.75</v>
      </c>
      <c r="Q49" s="206">
        <v>3.16</v>
      </c>
      <c r="R49" s="206">
        <v>10.87</v>
      </c>
      <c r="S49" s="206">
        <v>3.9</v>
      </c>
      <c r="T49" s="206">
        <v>0</v>
      </c>
      <c r="U49" s="206">
        <v>0.79</v>
      </c>
      <c r="V49" s="206">
        <v>4.43</v>
      </c>
      <c r="W49" s="206">
        <v>8.75</v>
      </c>
      <c r="X49" s="206">
        <v>35.630000000000003</v>
      </c>
      <c r="Y49" s="206">
        <v>0</v>
      </c>
      <c r="Z49" s="206">
        <v>24.39</v>
      </c>
      <c r="AA49" s="206">
        <v>16.84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11.08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10.32</v>
      </c>
      <c r="D50" s="206">
        <v>1.63</v>
      </c>
      <c r="E50" s="206">
        <v>0</v>
      </c>
      <c r="F50" s="206">
        <v>4.32</v>
      </c>
      <c r="G50" s="206">
        <v>6.76</v>
      </c>
      <c r="H50" s="206">
        <v>0</v>
      </c>
      <c r="I50" s="206">
        <v>26.93</v>
      </c>
      <c r="J50" s="206">
        <v>0.68</v>
      </c>
      <c r="K50" s="206">
        <v>4.1900000000000004</v>
      </c>
      <c r="L50" s="206">
        <v>374.65</v>
      </c>
      <c r="M50" s="206">
        <v>1.02</v>
      </c>
      <c r="N50" s="206">
        <v>1.32</v>
      </c>
      <c r="O50" s="206">
        <v>0</v>
      </c>
      <c r="P50" s="206">
        <v>0.75</v>
      </c>
      <c r="Q50" s="206">
        <v>3.16</v>
      </c>
      <c r="R50" s="206">
        <v>10.87</v>
      </c>
      <c r="S50" s="206">
        <v>3.9</v>
      </c>
      <c r="T50" s="206">
        <v>0</v>
      </c>
      <c r="U50" s="206">
        <v>0.79</v>
      </c>
      <c r="V50" s="206">
        <v>4.43</v>
      </c>
      <c r="W50" s="206">
        <v>8.75</v>
      </c>
      <c r="X50" s="206">
        <v>35.630000000000003</v>
      </c>
      <c r="Y50" s="206">
        <v>0</v>
      </c>
      <c r="Z50" s="206">
        <v>24.39</v>
      </c>
      <c r="AA50" s="206">
        <v>16.84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11.08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10.32</v>
      </c>
      <c r="D51" s="206">
        <v>1.63</v>
      </c>
      <c r="E51" s="206">
        <v>0</v>
      </c>
      <c r="F51" s="206">
        <v>4.32</v>
      </c>
      <c r="G51" s="206">
        <v>6.76</v>
      </c>
      <c r="H51" s="206">
        <v>0</v>
      </c>
      <c r="I51" s="206">
        <v>26.93</v>
      </c>
      <c r="J51" s="206">
        <v>0.68</v>
      </c>
      <c r="K51" s="206">
        <v>4.1900000000000004</v>
      </c>
      <c r="L51" s="206">
        <v>374.65</v>
      </c>
      <c r="M51" s="206">
        <v>1.02</v>
      </c>
      <c r="N51" s="206">
        <v>1.32</v>
      </c>
      <c r="O51" s="206">
        <v>0</v>
      </c>
      <c r="P51" s="206">
        <v>0.75</v>
      </c>
      <c r="Q51" s="206">
        <v>3.16</v>
      </c>
      <c r="R51" s="206">
        <v>10.87</v>
      </c>
      <c r="S51" s="206">
        <v>3.91</v>
      </c>
      <c r="T51" s="206">
        <v>0</v>
      </c>
      <c r="U51" s="206">
        <v>0.79</v>
      </c>
      <c r="V51" s="206">
        <v>4.43</v>
      </c>
      <c r="W51" s="206">
        <v>8.75</v>
      </c>
      <c r="X51" s="206">
        <v>35.630000000000003</v>
      </c>
      <c r="Y51" s="206">
        <v>0</v>
      </c>
      <c r="Z51" s="206">
        <v>24.39</v>
      </c>
      <c r="AA51" s="206">
        <v>16.84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11.08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10.32</v>
      </c>
      <c r="D52" s="206">
        <v>1.63</v>
      </c>
      <c r="E52" s="206">
        <v>0</v>
      </c>
      <c r="F52" s="206">
        <v>4.32</v>
      </c>
      <c r="G52" s="206">
        <v>6.76</v>
      </c>
      <c r="H52" s="206">
        <v>0</v>
      </c>
      <c r="I52" s="206">
        <v>26.93</v>
      </c>
      <c r="J52" s="206">
        <v>0.68</v>
      </c>
      <c r="K52" s="206">
        <v>4.1900000000000004</v>
      </c>
      <c r="L52" s="206">
        <v>374.65</v>
      </c>
      <c r="M52" s="206">
        <v>1.02</v>
      </c>
      <c r="N52" s="206">
        <v>1.32</v>
      </c>
      <c r="O52" s="206">
        <v>0</v>
      </c>
      <c r="P52" s="206">
        <v>0.75</v>
      </c>
      <c r="Q52" s="206">
        <v>3.16</v>
      </c>
      <c r="R52" s="206">
        <v>10.87</v>
      </c>
      <c r="S52" s="206">
        <v>3.91</v>
      </c>
      <c r="T52" s="206">
        <v>0</v>
      </c>
      <c r="U52" s="206">
        <v>0.79</v>
      </c>
      <c r="V52" s="206">
        <v>4.43</v>
      </c>
      <c r="W52" s="206">
        <v>8.75</v>
      </c>
      <c r="X52" s="206">
        <v>35.630000000000003</v>
      </c>
      <c r="Y52" s="206">
        <v>0</v>
      </c>
      <c r="Z52" s="206">
        <v>24.39</v>
      </c>
      <c r="AA52" s="206">
        <v>16.84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11.08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10.32</v>
      </c>
      <c r="D53" s="206">
        <v>1.63</v>
      </c>
      <c r="E53" s="206">
        <v>0</v>
      </c>
      <c r="F53" s="206">
        <v>4.32</v>
      </c>
      <c r="G53" s="206">
        <v>6.76</v>
      </c>
      <c r="H53" s="206">
        <v>0</v>
      </c>
      <c r="I53" s="206">
        <v>26.93</v>
      </c>
      <c r="J53" s="206">
        <v>0.68</v>
      </c>
      <c r="K53" s="206">
        <v>4.1900000000000004</v>
      </c>
      <c r="L53" s="206">
        <v>374.65</v>
      </c>
      <c r="M53" s="206">
        <v>1.02</v>
      </c>
      <c r="N53" s="206">
        <v>1.32</v>
      </c>
      <c r="O53" s="206">
        <v>0</v>
      </c>
      <c r="P53" s="206">
        <v>0.75</v>
      </c>
      <c r="Q53" s="206">
        <v>3.16</v>
      </c>
      <c r="R53" s="206">
        <v>10.87</v>
      </c>
      <c r="S53" s="206">
        <v>3.91</v>
      </c>
      <c r="T53" s="206">
        <v>0</v>
      </c>
      <c r="U53" s="206">
        <v>0.79</v>
      </c>
      <c r="V53" s="206">
        <v>4.43</v>
      </c>
      <c r="W53" s="206">
        <v>8.75</v>
      </c>
      <c r="X53" s="206">
        <v>35.630000000000003</v>
      </c>
      <c r="Y53" s="206">
        <v>0</v>
      </c>
      <c r="Z53" s="206">
        <v>24.39</v>
      </c>
      <c r="AA53" s="206">
        <v>16.84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11.08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10.32</v>
      </c>
      <c r="D54" s="206">
        <v>1.63</v>
      </c>
      <c r="E54" s="206">
        <v>0</v>
      </c>
      <c r="F54" s="206">
        <v>4.32</v>
      </c>
      <c r="G54" s="206">
        <v>6.76</v>
      </c>
      <c r="H54" s="206">
        <v>0</v>
      </c>
      <c r="I54" s="206">
        <v>26.93</v>
      </c>
      <c r="J54" s="206">
        <v>0.68</v>
      </c>
      <c r="K54" s="206">
        <v>4.1900000000000004</v>
      </c>
      <c r="L54" s="206">
        <v>374.65</v>
      </c>
      <c r="M54" s="206">
        <v>1.02</v>
      </c>
      <c r="N54" s="206">
        <v>1.32</v>
      </c>
      <c r="O54" s="206">
        <v>0</v>
      </c>
      <c r="P54" s="206">
        <v>0.75</v>
      </c>
      <c r="Q54" s="206">
        <v>3.16</v>
      </c>
      <c r="R54" s="206">
        <v>10.87</v>
      </c>
      <c r="S54" s="206">
        <v>3.91</v>
      </c>
      <c r="T54" s="206">
        <v>0</v>
      </c>
      <c r="U54" s="206">
        <v>0.79</v>
      </c>
      <c r="V54" s="206">
        <v>4.43</v>
      </c>
      <c r="W54" s="206">
        <v>8.75</v>
      </c>
      <c r="X54" s="206">
        <v>35.630000000000003</v>
      </c>
      <c r="Y54" s="206">
        <v>0</v>
      </c>
      <c r="Z54" s="206">
        <v>24.39</v>
      </c>
      <c r="AA54" s="206">
        <v>16.84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11.08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10.32</v>
      </c>
      <c r="D55" s="206">
        <v>1.63</v>
      </c>
      <c r="E55" s="206">
        <v>0</v>
      </c>
      <c r="F55" s="206">
        <v>4.32</v>
      </c>
      <c r="G55" s="206">
        <v>6.76</v>
      </c>
      <c r="H55" s="206">
        <v>0</v>
      </c>
      <c r="I55" s="206">
        <v>26.93</v>
      </c>
      <c r="J55" s="206">
        <v>0.68</v>
      </c>
      <c r="K55" s="206">
        <v>4.68</v>
      </c>
      <c r="L55" s="206">
        <v>375.06</v>
      </c>
      <c r="M55" s="206">
        <v>1.02</v>
      </c>
      <c r="N55" s="206">
        <v>1.32</v>
      </c>
      <c r="O55" s="206">
        <v>0</v>
      </c>
      <c r="P55" s="206">
        <v>0.75</v>
      </c>
      <c r="Q55" s="206">
        <v>4.6900000000000004</v>
      </c>
      <c r="R55" s="206">
        <v>10.87</v>
      </c>
      <c r="S55" s="206">
        <v>6.06</v>
      </c>
      <c r="T55" s="206">
        <v>0</v>
      </c>
      <c r="U55" s="206">
        <v>0.79</v>
      </c>
      <c r="V55" s="206">
        <v>4.43</v>
      </c>
      <c r="W55" s="206">
        <v>8.75</v>
      </c>
      <c r="X55" s="206">
        <v>35.630000000000003</v>
      </c>
      <c r="Y55" s="206">
        <v>0</v>
      </c>
      <c r="Z55" s="206">
        <v>24.39</v>
      </c>
      <c r="AA55" s="206">
        <v>16.84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11.08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10.32</v>
      </c>
      <c r="D56" s="206">
        <v>1.63</v>
      </c>
      <c r="E56" s="206">
        <v>0</v>
      </c>
      <c r="F56" s="206">
        <v>4.32</v>
      </c>
      <c r="G56" s="206">
        <v>6.76</v>
      </c>
      <c r="H56" s="206">
        <v>0</v>
      </c>
      <c r="I56" s="206">
        <v>26.93</v>
      </c>
      <c r="J56" s="206">
        <v>0.68</v>
      </c>
      <c r="K56" s="206">
        <v>4.68</v>
      </c>
      <c r="L56" s="206">
        <v>375.06</v>
      </c>
      <c r="M56" s="206">
        <v>1.02</v>
      </c>
      <c r="N56" s="206">
        <v>1.32</v>
      </c>
      <c r="O56" s="206">
        <v>0</v>
      </c>
      <c r="P56" s="206">
        <v>0.75</v>
      </c>
      <c r="Q56" s="206">
        <v>4.6900000000000004</v>
      </c>
      <c r="R56" s="206">
        <v>10.87</v>
      </c>
      <c r="S56" s="206">
        <v>6.06</v>
      </c>
      <c r="T56" s="206">
        <v>0</v>
      </c>
      <c r="U56" s="206">
        <v>0.79</v>
      </c>
      <c r="V56" s="206">
        <v>4.43</v>
      </c>
      <c r="W56" s="206">
        <v>8.75</v>
      </c>
      <c r="X56" s="206">
        <v>35.630000000000003</v>
      </c>
      <c r="Y56" s="206">
        <v>0</v>
      </c>
      <c r="Z56" s="206">
        <v>24.39</v>
      </c>
      <c r="AA56" s="206">
        <v>16.84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11.08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10.32</v>
      </c>
      <c r="D57" s="206">
        <v>1.63</v>
      </c>
      <c r="E57" s="206">
        <v>0</v>
      </c>
      <c r="F57" s="206">
        <v>4.32</v>
      </c>
      <c r="G57" s="206">
        <v>6.76</v>
      </c>
      <c r="H57" s="206">
        <v>0</v>
      </c>
      <c r="I57" s="206">
        <v>26.93</v>
      </c>
      <c r="J57" s="206">
        <v>0.68</v>
      </c>
      <c r="K57" s="206">
        <v>4.68</v>
      </c>
      <c r="L57" s="206">
        <v>375.31</v>
      </c>
      <c r="M57" s="206">
        <v>1.02</v>
      </c>
      <c r="N57" s="206">
        <v>1.32</v>
      </c>
      <c r="O57" s="206">
        <v>0</v>
      </c>
      <c r="P57" s="206">
        <v>0.75</v>
      </c>
      <c r="Q57" s="206">
        <v>4.6900000000000004</v>
      </c>
      <c r="R57" s="206">
        <v>10.87</v>
      </c>
      <c r="S57" s="206">
        <v>6.06</v>
      </c>
      <c r="T57" s="206">
        <v>0</v>
      </c>
      <c r="U57" s="206">
        <v>0.79</v>
      </c>
      <c r="V57" s="206">
        <v>4.43</v>
      </c>
      <c r="W57" s="206">
        <v>8.75</v>
      </c>
      <c r="X57" s="206">
        <v>35.630000000000003</v>
      </c>
      <c r="Y57" s="206">
        <v>0</v>
      </c>
      <c r="Z57" s="206">
        <v>24.39</v>
      </c>
      <c r="AA57" s="206">
        <v>16.84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11.08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10.32</v>
      </c>
      <c r="D58" s="206">
        <v>1.63</v>
      </c>
      <c r="E58" s="206">
        <v>0</v>
      </c>
      <c r="F58" s="206">
        <v>4.32</v>
      </c>
      <c r="G58" s="206">
        <v>6.76</v>
      </c>
      <c r="H58" s="206">
        <v>0</v>
      </c>
      <c r="I58" s="206">
        <v>26.93</v>
      </c>
      <c r="J58" s="206">
        <v>0.68</v>
      </c>
      <c r="K58" s="206">
        <v>4.68</v>
      </c>
      <c r="L58" s="206">
        <v>375.31</v>
      </c>
      <c r="M58" s="206">
        <v>1.02</v>
      </c>
      <c r="N58" s="206">
        <v>1.32</v>
      </c>
      <c r="O58" s="206">
        <v>0</v>
      </c>
      <c r="P58" s="206">
        <v>0.75</v>
      </c>
      <c r="Q58" s="206">
        <v>4.6900000000000004</v>
      </c>
      <c r="R58" s="206">
        <v>10.87</v>
      </c>
      <c r="S58" s="206">
        <v>6.06</v>
      </c>
      <c r="T58" s="206">
        <v>0</v>
      </c>
      <c r="U58" s="206">
        <v>0.79</v>
      </c>
      <c r="V58" s="206">
        <v>4.43</v>
      </c>
      <c r="W58" s="206">
        <v>8.75</v>
      </c>
      <c r="X58" s="206">
        <v>35.630000000000003</v>
      </c>
      <c r="Y58" s="206">
        <v>0</v>
      </c>
      <c r="Z58" s="206">
        <v>24.39</v>
      </c>
      <c r="AA58" s="206">
        <v>16.84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11.08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10.32</v>
      </c>
      <c r="D59" s="206">
        <v>1.63</v>
      </c>
      <c r="E59" s="206">
        <v>0</v>
      </c>
      <c r="F59" s="206">
        <v>4.32</v>
      </c>
      <c r="G59" s="206">
        <v>6.76</v>
      </c>
      <c r="H59" s="206">
        <v>0</v>
      </c>
      <c r="I59" s="206">
        <v>26.93</v>
      </c>
      <c r="J59" s="206">
        <v>0.68</v>
      </c>
      <c r="K59" s="206">
        <v>4.68</v>
      </c>
      <c r="L59" s="206">
        <v>375.31</v>
      </c>
      <c r="M59" s="206">
        <v>1.02</v>
      </c>
      <c r="N59" s="206">
        <v>1.32</v>
      </c>
      <c r="O59" s="206">
        <v>0</v>
      </c>
      <c r="P59" s="206">
        <v>0.75</v>
      </c>
      <c r="Q59" s="206">
        <v>4.6900000000000004</v>
      </c>
      <c r="R59" s="206">
        <v>10.87</v>
      </c>
      <c r="S59" s="206">
        <v>6.06</v>
      </c>
      <c r="T59" s="206">
        <v>0</v>
      </c>
      <c r="U59" s="206">
        <v>0.79</v>
      </c>
      <c r="V59" s="206">
        <v>4.43</v>
      </c>
      <c r="W59" s="206">
        <v>8.75</v>
      </c>
      <c r="X59" s="206">
        <v>35.630000000000003</v>
      </c>
      <c r="Y59" s="206">
        <v>0</v>
      </c>
      <c r="Z59" s="206">
        <v>24.39</v>
      </c>
      <c r="AA59" s="206">
        <v>16.84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11.08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10.32</v>
      </c>
      <c r="D60" s="206">
        <v>1.63</v>
      </c>
      <c r="E60" s="206">
        <v>0</v>
      </c>
      <c r="F60" s="206">
        <v>4.32</v>
      </c>
      <c r="G60" s="206">
        <v>6.76</v>
      </c>
      <c r="H60" s="206">
        <v>0</v>
      </c>
      <c r="I60" s="206">
        <v>26.93</v>
      </c>
      <c r="J60" s="206">
        <v>0.68</v>
      </c>
      <c r="K60" s="206">
        <v>4.68</v>
      </c>
      <c r="L60" s="206">
        <v>375.31</v>
      </c>
      <c r="M60" s="206">
        <v>1.02</v>
      </c>
      <c r="N60" s="206">
        <v>1.32</v>
      </c>
      <c r="O60" s="206">
        <v>0</v>
      </c>
      <c r="P60" s="206">
        <v>0.75</v>
      </c>
      <c r="Q60" s="206">
        <v>4.6900000000000004</v>
      </c>
      <c r="R60" s="206">
        <v>10.87</v>
      </c>
      <c r="S60" s="206">
        <v>6.06</v>
      </c>
      <c r="T60" s="206">
        <v>0</v>
      </c>
      <c r="U60" s="206">
        <v>0.79</v>
      </c>
      <c r="V60" s="206">
        <v>4.43</v>
      </c>
      <c r="W60" s="206">
        <v>8.75</v>
      </c>
      <c r="X60" s="206">
        <v>35.630000000000003</v>
      </c>
      <c r="Y60" s="206">
        <v>0</v>
      </c>
      <c r="Z60" s="206">
        <v>24.39</v>
      </c>
      <c r="AA60" s="206">
        <v>16.84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11.08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10.32</v>
      </c>
      <c r="D61" s="206">
        <v>1.63</v>
      </c>
      <c r="E61" s="206">
        <v>0</v>
      </c>
      <c r="F61" s="206">
        <v>4.32</v>
      </c>
      <c r="G61" s="206">
        <v>6.76</v>
      </c>
      <c r="H61" s="206">
        <v>0</v>
      </c>
      <c r="I61" s="206">
        <v>26.93</v>
      </c>
      <c r="J61" s="206">
        <v>0.68</v>
      </c>
      <c r="K61" s="206">
        <v>4.68</v>
      </c>
      <c r="L61" s="206">
        <v>375.31</v>
      </c>
      <c r="M61" s="206">
        <v>1.02</v>
      </c>
      <c r="N61" s="206">
        <v>1.32</v>
      </c>
      <c r="O61" s="206">
        <v>0</v>
      </c>
      <c r="P61" s="206">
        <v>0.75</v>
      </c>
      <c r="Q61" s="206">
        <v>4.6900000000000004</v>
      </c>
      <c r="R61" s="206">
        <v>10.87</v>
      </c>
      <c r="S61" s="206">
        <v>6.06</v>
      </c>
      <c r="T61" s="206">
        <v>0</v>
      </c>
      <c r="U61" s="206">
        <v>0.79</v>
      </c>
      <c r="V61" s="206">
        <v>4.43</v>
      </c>
      <c r="W61" s="206">
        <v>8.75</v>
      </c>
      <c r="X61" s="206">
        <v>35.630000000000003</v>
      </c>
      <c r="Y61" s="206">
        <v>0</v>
      </c>
      <c r="Z61" s="206">
        <v>24.39</v>
      </c>
      <c r="AA61" s="206">
        <v>16.84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11.08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10.32</v>
      </c>
      <c r="D62" s="206">
        <v>1.63</v>
      </c>
      <c r="E62" s="206">
        <v>0</v>
      </c>
      <c r="F62" s="206">
        <v>4.32</v>
      </c>
      <c r="G62" s="206">
        <v>6.76</v>
      </c>
      <c r="H62" s="206">
        <v>0</v>
      </c>
      <c r="I62" s="206">
        <v>26.93</v>
      </c>
      <c r="J62" s="206">
        <v>0.68</v>
      </c>
      <c r="K62" s="206">
        <v>4.1900000000000004</v>
      </c>
      <c r="L62" s="206">
        <v>375.31</v>
      </c>
      <c r="M62" s="206">
        <v>1.02</v>
      </c>
      <c r="N62" s="206">
        <v>1.32</v>
      </c>
      <c r="O62" s="206">
        <v>0</v>
      </c>
      <c r="P62" s="206">
        <v>0.75</v>
      </c>
      <c r="Q62" s="206">
        <v>4.6900000000000004</v>
      </c>
      <c r="R62" s="206">
        <v>10.87</v>
      </c>
      <c r="S62" s="206">
        <v>6.06</v>
      </c>
      <c r="T62" s="206">
        <v>0</v>
      </c>
      <c r="U62" s="206">
        <v>0.79</v>
      </c>
      <c r="V62" s="206">
        <v>4.43</v>
      </c>
      <c r="W62" s="206">
        <v>8.75</v>
      </c>
      <c r="X62" s="206">
        <v>35.630000000000003</v>
      </c>
      <c r="Y62" s="206">
        <v>0</v>
      </c>
      <c r="Z62" s="206">
        <v>24.39</v>
      </c>
      <c r="AA62" s="206">
        <v>16.84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11.08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10.32</v>
      </c>
      <c r="D63" s="206">
        <v>1.63</v>
      </c>
      <c r="E63" s="206">
        <v>0</v>
      </c>
      <c r="F63" s="206">
        <v>4.32</v>
      </c>
      <c r="G63" s="206">
        <v>6.76</v>
      </c>
      <c r="H63" s="206">
        <v>0</v>
      </c>
      <c r="I63" s="206">
        <v>26.93</v>
      </c>
      <c r="J63" s="206">
        <v>0.68</v>
      </c>
      <c r="K63" s="206">
        <v>4.68</v>
      </c>
      <c r="L63" s="206">
        <v>375.31</v>
      </c>
      <c r="M63" s="206">
        <v>1.02</v>
      </c>
      <c r="N63" s="206">
        <v>1.32</v>
      </c>
      <c r="O63" s="206">
        <v>0</v>
      </c>
      <c r="P63" s="206">
        <v>0.75</v>
      </c>
      <c r="Q63" s="206">
        <v>4.6900000000000004</v>
      </c>
      <c r="R63" s="206">
        <v>10.87</v>
      </c>
      <c r="S63" s="206">
        <v>6.06</v>
      </c>
      <c r="T63" s="206">
        <v>0</v>
      </c>
      <c r="U63" s="206">
        <v>0.79</v>
      </c>
      <c r="V63" s="206">
        <v>4.67</v>
      </c>
      <c r="W63" s="206">
        <v>8.75</v>
      </c>
      <c r="X63" s="206">
        <v>35.630000000000003</v>
      </c>
      <c r="Y63" s="206">
        <v>0</v>
      </c>
      <c r="Z63" s="206">
        <v>24.39</v>
      </c>
      <c r="AA63" s="206">
        <v>16.84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11.08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10.32</v>
      </c>
      <c r="D64" s="206">
        <v>1.63</v>
      </c>
      <c r="E64" s="206">
        <v>0</v>
      </c>
      <c r="F64" s="206">
        <v>4.32</v>
      </c>
      <c r="G64" s="206">
        <v>6.76</v>
      </c>
      <c r="H64" s="206">
        <v>0</v>
      </c>
      <c r="I64" s="206">
        <v>26.93</v>
      </c>
      <c r="J64" s="206">
        <v>0.68</v>
      </c>
      <c r="K64" s="206">
        <v>4.68</v>
      </c>
      <c r="L64" s="206">
        <v>375.31</v>
      </c>
      <c r="M64" s="206">
        <v>1.02</v>
      </c>
      <c r="N64" s="206">
        <v>1.32</v>
      </c>
      <c r="O64" s="206">
        <v>0</v>
      </c>
      <c r="P64" s="206">
        <v>0.75</v>
      </c>
      <c r="Q64" s="206">
        <v>4.6900000000000004</v>
      </c>
      <c r="R64" s="206">
        <v>10.87</v>
      </c>
      <c r="S64" s="206">
        <v>6.06</v>
      </c>
      <c r="T64" s="206">
        <v>0</v>
      </c>
      <c r="U64" s="206">
        <v>0.79</v>
      </c>
      <c r="V64" s="206">
        <v>4.43</v>
      </c>
      <c r="W64" s="206">
        <v>8.75</v>
      </c>
      <c r="X64" s="206">
        <v>35.630000000000003</v>
      </c>
      <c r="Y64" s="206">
        <v>0</v>
      </c>
      <c r="Z64" s="206">
        <v>24.39</v>
      </c>
      <c r="AA64" s="206">
        <v>16.84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11.08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10.32</v>
      </c>
      <c r="D65" s="206">
        <v>1.63</v>
      </c>
      <c r="E65" s="206">
        <v>0</v>
      </c>
      <c r="F65" s="206">
        <v>4.32</v>
      </c>
      <c r="G65" s="206">
        <v>6.76</v>
      </c>
      <c r="H65" s="206">
        <v>0</v>
      </c>
      <c r="I65" s="206">
        <v>26.93</v>
      </c>
      <c r="J65" s="206">
        <v>0.68</v>
      </c>
      <c r="K65" s="206">
        <v>4.68</v>
      </c>
      <c r="L65" s="206">
        <v>375.31</v>
      </c>
      <c r="M65" s="206">
        <v>1.02</v>
      </c>
      <c r="N65" s="206">
        <v>1.32</v>
      </c>
      <c r="O65" s="206">
        <v>0</v>
      </c>
      <c r="P65" s="206">
        <v>0.75</v>
      </c>
      <c r="Q65" s="206">
        <v>4.6900000000000004</v>
      </c>
      <c r="R65" s="206">
        <v>10.87</v>
      </c>
      <c r="S65" s="206">
        <v>6.06</v>
      </c>
      <c r="T65" s="206">
        <v>0</v>
      </c>
      <c r="U65" s="206">
        <v>0.79</v>
      </c>
      <c r="V65" s="206">
        <v>4.43</v>
      </c>
      <c r="W65" s="206">
        <v>8.75</v>
      </c>
      <c r="X65" s="206">
        <v>35.630000000000003</v>
      </c>
      <c r="Y65" s="206">
        <v>0</v>
      </c>
      <c r="Z65" s="206">
        <v>24.39</v>
      </c>
      <c r="AA65" s="206">
        <v>16.84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11.08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10.32</v>
      </c>
      <c r="D66" s="206">
        <v>1.63</v>
      </c>
      <c r="E66" s="206">
        <v>0</v>
      </c>
      <c r="F66" s="206">
        <v>4.32</v>
      </c>
      <c r="G66" s="206">
        <v>6.76</v>
      </c>
      <c r="H66" s="206">
        <v>0</v>
      </c>
      <c r="I66" s="206">
        <v>26.93</v>
      </c>
      <c r="J66" s="206">
        <v>0.68</v>
      </c>
      <c r="K66" s="206">
        <v>4.68</v>
      </c>
      <c r="L66" s="206">
        <v>375.31</v>
      </c>
      <c r="M66" s="206">
        <v>1.02</v>
      </c>
      <c r="N66" s="206">
        <v>1.32</v>
      </c>
      <c r="O66" s="206">
        <v>0</v>
      </c>
      <c r="P66" s="206">
        <v>0.75</v>
      </c>
      <c r="Q66" s="206">
        <v>4.6900000000000004</v>
      </c>
      <c r="R66" s="206">
        <v>10.87</v>
      </c>
      <c r="S66" s="206">
        <v>6.06</v>
      </c>
      <c r="T66" s="206">
        <v>0</v>
      </c>
      <c r="U66" s="206">
        <v>0.79</v>
      </c>
      <c r="V66" s="206">
        <v>4.43</v>
      </c>
      <c r="W66" s="206">
        <v>8.75</v>
      </c>
      <c r="X66" s="206">
        <v>35.630000000000003</v>
      </c>
      <c r="Y66" s="206">
        <v>0</v>
      </c>
      <c r="Z66" s="206">
        <v>24.39</v>
      </c>
      <c r="AA66" s="206">
        <v>16.84</v>
      </c>
      <c r="AB66" s="206">
        <v>0</v>
      </c>
      <c r="AC66" s="206">
        <v>0.59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11.08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10.32</v>
      </c>
      <c r="D67" s="206">
        <v>1.63</v>
      </c>
      <c r="E67" s="206">
        <v>0</v>
      </c>
      <c r="F67" s="206">
        <v>4.32</v>
      </c>
      <c r="G67" s="206">
        <v>6.76</v>
      </c>
      <c r="H67" s="206">
        <v>0</v>
      </c>
      <c r="I67" s="206">
        <v>26.93</v>
      </c>
      <c r="J67" s="206">
        <v>0.68</v>
      </c>
      <c r="K67" s="206">
        <v>4.68</v>
      </c>
      <c r="L67" s="206">
        <v>379.83</v>
      </c>
      <c r="M67" s="206">
        <v>1.02</v>
      </c>
      <c r="N67" s="206">
        <v>1.32</v>
      </c>
      <c r="O67" s="206">
        <v>0</v>
      </c>
      <c r="P67" s="206">
        <v>0.75</v>
      </c>
      <c r="Q67" s="206">
        <v>4.6900000000000004</v>
      </c>
      <c r="R67" s="206">
        <v>12.8</v>
      </c>
      <c r="S67" s="206">
        <v>6.06</v>
      </c>
      <c r="T67" s="206">
        <v>0</v>
      </c>
      <c r="U67" s="206">
        <v>0.79</v>
      </c>
      <c r="V67" s="206">
        <v>4.43</v>
      </c>
      <c r="W67" s="206">
        <v>8.75</v>
      </c>
      <c r="X67" s="206">
        <v>36.159999999999997</v>
      </c>
      <c r="Y67" s="206">
        <v>0</v>
      </c>
      <c r="Z67" s="206">
        <v>24.39</v>
      </c>
      <c r="AA67" s="206">
        <v>16.84</v>
      </c>
      <c r="AB67" s="206">
        <v>0</v>
      </c>
      <c r="AC67" s="206">
        <v>0.3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11.08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10.32</v>
      </c>
      <c r="D68" s="206">
        <v>1.63</v>
      </c>
      <c r="E68" s="206">
        <v>0</v>
      </c>
      <c r="F68" s="206">
        <v>4.32</v>
      </c>
      <c r="G68" s="206">
        <v>6.76</v>
      </c>
      <c r="H68" s="206">
        <v>0</v>
      </c>
      <c r="I68" s="206">
        <v>26.93</v>
      </c>
      <c r="J68" s="206">
        <v>0.68</v>
      </c>
      <c r="K68" s="206">
        <v>4.68</v>
      </c>
      <c r="L68" s="206">
        <v>379.87</v>
      </c>
      <c r="M68" s="206">
        <v>1.02</v>
      </c>
      <c r="N68" s="206">
        <v>1.32</v>
      </c>
      <c r="O68" s="206">
        <v>0</v>
      </c>
      <c r="P68" s="206">
        <v>0.75</v>
      </c>
      <c r="Q68" s="206">
        <v>4.6900000000000004</v>
      </c>
      <c r="R68" s="206">
        <v>12.8</v>
      </c>
      <c r="S68" s="206">
        <v>6.06</v>
      </c>
      <c r="T68" s="206">
        <v>0</v>
      </c>
      <c r="U68" s="206">
        <v>0.79</v>
      </c>
      <c r="V68" s="206">
        <v>0.23</v>
      </c>
      <c r="W68" s="206">
        <v>8.75</v>
      </c>
      <c r="X68" s="206">
        <v>36.159999999999997</v>
      </c>
      <c r="Y68" s="206">
        <v>0</v>
      </c>
      <c r="Z68" s="206">
        <v>1.43</v>
      </c>
      <c r="AA68" s="206">
        <v>0.9</v>
      </c>
      <c r="AB68" s="206">
        <v>0</v>
      </c>
      <c r="AC68" s="206">
        <v>0.3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11.08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10.32</v>
      </c>
      <c r="D69" s="206">
        <v>1.63</v>
      </c>
      <c r="E69" s="206">
        <v>0</v>
      </c>
      <c r="F69" s="206">
        <v>4.32</v>
      </c>
      <c r="G69" s="206">
        <v>6.76</v>
      </c>
      <c r="H69" s="206">
        <v>0</v>
      </c>
      <c r="I69" s="206">
        <v>26.93</v>
      </c>
      <c r="J69" s="206">
        <v>0.68</v>
      </c>
      <c r="K69" s="206">
        <v>4.68</v>
      </c>
      <c r="L69" s="206">
        <v>338.71</v>
      </c>
      <c r="M69" s="206">
        <v>1.02</v>
      </c>
      <c r="N69" s="206">
        <v>1.32</v>
      </c>
      <c r="O69" s="206">
        <v>0</v>
      </c>
      <c r="P69" s="206">
        <v>0.82</v>
      </c>
      <c r="Q69" s="206">
        <v>4.6900000000000004</v>
      </c>
      <c r="R69" s="206">
        <v>0.47</v>
      </c>
      <c r="S69" s="206">
        <v>6.06</v>
      </c>
      <c r="T69" s="206">
        <v>0</v>
      </c>
      <c r="U69" s="206">
        <v>0.79</v>
      </c>
      <c r="V69" s="206">
        <v>0.23</v>
      </c>
      <c r="W69" s="206">
        <v>0.39</v>
      </c>
      <c r="X69" s="206">
        <v>1.67</v>
      </c>
      <c r="Y69" s="206">
        <v>0</v>
      </c>
      <c r="Z69" s="206">
        <v>1.43</v>
      </c>
      <c r="AA69" s="206">
        <v>0.9</v>
      </c>
      <c r="AB69" s="206">
        <v>0</v>
      </c>
      <c r="AC69" s="206">
        <v>0.3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11.08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10.32</v>
      </c>
      <c r="D70" s="206">
        <v>1.63</v>
      </c>
      <c r="E70" s="206">
        <v>0</v>
      </c>
      <c r="F70" s="206">
        <v>4.32</v>
      </c>
      <c r="G70" s="206">
        <v>6.76</v>
      </c>
      <c r="H70" s="206">
        <v>0</v>
      </c>
      <c r="I70" s="206">
        <v>26.93</v>
      </c>
      <c r="J70" s="206">
        <v>0.68</v>
      </c>
      <c r="K70" s="206">
        <v>4.68</v>
      </c>
      <c r="L70" s="206">
        <v>371.65</v>
      </c>
      <c r="M70" s="206">
        <v>1.02</v>
      </c>
      <c r="N70" s="206">
        <v>1.32</v>
      </c>
      <c r="O70" s="206">
        <v>0</v>
      </c>
      <c r="P70" s="206">
        <v>0.82</v>
      </c>
      <c r="Q70" s="206">
        <v>4.6900000000000004</v>
      </c>
      <c r="R70" s="206">
        <v>12.8</v>
      </c>
      <c r="S70" s="206">
        <v>6.06</v>
      </c>
      <c r="T70" s="206">
        <v>0</v>
      </c>
      <c r="U70" s="206">
        <v>0.79</v>
      </c>
      <c r="V70" s="206">
        <v>0.23</v>
      </c>
      <c r="W70" s="206">
        <v>8.75</v>
      </c>
      <c r="X70" s="206">
        <v>36.159999999999997</v>
      </c>
      <c r="Y70" s="206">
        <v>0</v>
      </c>
      <c r="Z70" s="206">
        <v>1.43</v>
      </c>
      <c r="AA70" s="206">
        <v>0.9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11.08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10.32</v>
      </c>
      <c r="D71" s="206">
        <v>1.63</v>
      </c>
      <c r="E71" s="206">
        <v>0</v>
      </c>
      <c r="F71" s="206">
        <v>4.32</v>
      </c>
      <c r="G71" s="206">
        <v>6.76</v>
      </c>
      <c r="H71" s="206">
        <v>0</v>
      </c>
      <c r="I71" s="206">
        <v>26.93</v>
      </c>
      <c r="J71" s="206">
        <v>0.68</v>
      </c>
      <c r="K71" s="206">
        <v>4.68</v>
      </c>
      <c r="L71" s="206">
        <v>375.31</v>
      </c>
      <c r="M71" s="206">
        <v>1.02</v>
      </c>
      <c r="N71" s="206">
        <v>1.32</v>
      </c>
      <c r="O71" s="206">
        <v>0</v>
      </c>
      <c r="P71" s="206">
        <v>0.82</v>
      </c>
      <c r="Q71" s="206">
        <v>4.6900000000000004</v>
      </c>
      <c r="R71" s="206">
        <v>12.8</v>
      </c>
      <c r="S71" s="206">
        <v>6.06</v>
      </c>
      <c r="T71" s="206">
        <v>0</v>
      </c>
      <c r="U71" s="206">
        <v>0.79</v>
      </c>
      <c r="V71" s="206">
        <v>0.23</v>
      </c>
      <c r="W71" s="206">
        <v>8.75</v>
      </c>
      <c r="X71" s="206">
        <v>36.159999999999997</v>
      </c>
      <c r="Y71" s="206">
        <v>0</v>
      </c>
      <c r="Z71" s="206">
        <v>1.43</v>
      </c>
      <c r="AA71" s="206">
        <v>0.9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12.33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10.32</v>
      </c>
      <c r="D72" s="206">
        <v>1.63</v>
      </c>
      <c r="E72" s="206">
        <v>0</v>
      </c>
      <c r="F72" s="206">
        <v>4.32</v>
      </c>
      <c r="G72" s="206">
        <v>6.76</v>
      </c>
      <c r="H72" s="206">
        <v>0</v>
      </c>
      <c r="I72" s="206">
        <v>26.93</v>
      </c>
      <c r="J72" s="206">
        <v>0.68</v>
      </c>
      <c r="K72" s="206">
        <v>4.68</v>
      </c>
      <c r="L72" s="206">
        <v>375.31</v>
      </c>
      <c r="M72" s="206">
        <v>1.02</v>
      </c>
      <c r="N72" s="206">
        <v>1.32</v>
      </c>
      <c r="O72" s="206">
        <v>0</v>
      </c>
      <c r="P72" s="206">
        <v>0.82</v>
      </c>
      <c r="Q72" s="206">
        <v>4.6900000000000004</v>
      </c>
      <c r="R72" s="206">
        <v>12.8</v>
      </c>
      <c r="S72" s="206">
        <v>6.06</v>
      </c>
      <c r="T72" s="206">
        <v>0</v>
      </c>
      <c r="U72" s="206">
        <v>0.79</v>
      </c>
      <c r="V72" s="206">
        <v>0.23</v>
      </c>
      <c r="W72" s="206">
        <v>8.75</v>
      </c>
      <c r="X72" s="206">
        <v>36.159999999999997</v>
      </c>
      <c r="Y72" s="206">
        <v>0</v>
      </c>
      <c r="Z72" s="206">
        <v>1.43</v>
      </c>
      <c r="AA72" s="206">
        <v>0.9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15.49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10.32</v>
      </c>
      <c r="D73" s="206">
        <v>1.63</v>
      </c>
      <c r="E73" s="206">
        <v>0</v>
      </c>
      <c r="F73" s="206">
        <v>4.32</v>
      </c>
      <c r="G73" s="206">
        <v>6.76</v>
      </c>
      <c r="H73" s="206">
        <v>0</v>
      </c>
      <c r="I73" s="206">
        <v>26.93</v>
      </c>
      <c r="J73" s="206">
        <v>0.68</v>
      </c>
      <c r="K73" s="206">
        <v>4.68</v>
      </c>
      <c r="L73" s="206">
        <v>375.31</v>
      </c>
      <c r="M73" s="206">
        <v>1.02</v>
      </c>
      <c r="N73" s="206">
        <v>1.32</v>
      </c>
      <c r="O73" s="206">
        <v>0</v>
      </c>
      <c r="P73" s="206">
        <v>0.82</v>
      </c>
      <c r="Q73" s="206">
        <v>4.6900000000000004</v>
      </c>
      <c r="R73" s="206">
        <v>12.8</v>
      </c>
      <c r="S73" s="206">
        <v>6.06</v>
      </c>
      <c r="T73" s="206">
        <v>0</v>
      </c>
      <c r="U73" s="206">
        <v>0.79</v>
      </c>
      <c r="V73" s="206">
        <v>0.23</v>
      </c>
      <c r="W73" s="206">
        <v>8.75</v>
      </c>
      <c r="X73" s="206">
        <v>36.159999999999997</v>
      </c>
      <c r="Y73" s="206">
        <v>0</v>
      </c>
      <c r="Z73" s="206">
        <v>1.43</v>
      </c>
      <c r="AA73" s="206">
        <v>0.9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15.49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10.32</v>
      </c>
      <c r="D74" s="206">
        <v>1.63</v>
      </c>
      <c r="E74" s="206">
        <v>0</v>
      </c>
      <c r="F74" s="206">
        <v>4.32</v>
      </c>
      <c r="G74" s="206">
        <v>6.76</v>
      </c>
      <c r="H74" s="206">
        <v>0</v>
      </c>
      <c r="I74" s="206">
        <v>26.93</v>
      </c>
      <c r="J74" s="206">
        <v>0.68</v>
      </c>
      <c r="K74" s="206">
        <v>4.68</v>
      </c>
      <c r="L74" s="206">
        <v>375.31</v>
      </c>
      <c r="M74" s="206">
        <v>1.02</v>
      </c>
      <c r="N74" s="206">
        <v>1.32</v>
      </c>
      <c r="O74" s="206">
        <v>0</v>
      </c>
      <c r="P74" s="206">
        <v>0.82</v>
      </c>
      <c r="Q74" s="206">
        <v>4.6900000000000004</v>
      </c>
      <c r="R74" s="206">
        <v>12.8</v>
      </c>
      <c r="S74" s="206">
        <v>6.06</v>
      </c>
      <c r="T74" s="206">
        <v>0</v>
      </c>
      <c r="U74" s="206">
        <v>0.79</v>
      </c>
      <c r="V74" s="206">
        <v>0.23</v>
      </c>
      <c r="W74" s="206">
        <v>8.75</v>
      </c>
      <c r="X74" s="206">
        <v>36.159999999999997</v>
      </c>
      <c r="Y74" s="206">
        <v>0</v>
      </c>
      <c r="Z74" s="206">
        <v>1.43</v>
      </c>
      <c r="AA74" s="206">
        <v>0.9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15.49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10.32</v>
      </c>
      <c r="D75" s="206">
        <v>1.63</v>
      </c>
      <c r="E75" s="206">
        <v>0</v>
      </c>
      <c r="F75" s="206">
        <v>4.32</v>
      </c>
      <c r="G75" s="206">
        <v>6.76</v>
      </c>
      <c r="H75" s="206">
        <v>0</v>
      </c>
      <c r="I75" s="206">
        <v>26.93</v>
      </c>
      <c r="J75" s="206">
        <v>0.68</v>
      </c>
      <c r="K75" s="206">
        <v>4.68</v>
      </c>
      <c r="L75" s="206">
        <v>375.31</v>
      </c>
      <c r="M75" s="206">
        <v>1.02</v>
      </c>
      <c r="N75" s="206">
        <v>1.32</v>
      </c>
      <c r="O75" s="206">
        <v>0</v>
      </c>
      <c r="P75" s="206">
        <v>0.82</v>
      </c>
      <c r="Q75" s="206">
        <v>4.6900000000000004</v>
      </c>
      <c r="R75" s="206">
        <v>12.8</v>
      </c>
      <c r="S75" s="206">
        <v>6.06</v>
      </c>
      <c r="T75" s="206">
        <v>0</v>
      </c>
      <c r="U75" s="206">
        <v>0.79</v>
      </c>
      <c r="V75" s="206">
        <v>0.23</v>
      </c>
      <c r="W75" s="206">
        <v>8.75</v>
      </c>
      <c r="X75" s="206">
        <v>36.159999999999997</v>
      </c>
      <c r="Y75" s="206">
        <v>0</v>
      </c>
      <c r="Z75" s="206">
        <v>1.43</v>
      </c>
      <c r="AA75" s="206">
        <v>0.9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15.49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10.32</v>
      </c>
      <c r="D76" s="206">
        <v>1.63</v>
      </c>
      <c r="E76" s="206">
        <v>0</v>
      </c>
      <c r="F76" s="206">
        <v>4.32</v>
      </c>
      <c r="G76" s="206">
        <v>6.76</v>
      </c>
      <c r="H76" s="206">
        <v>0</v>
      </c>
      <c r="I76" s="206">
        <v>26.93</v>
      </c>
      <c r="J76" s="206">
        <v>0.68</v>
      </c>
      <c r="K76" s="206">
        <v>4.68</v>
      </c>
      <c r="L76" s="206">
        <v>329.08</v>
      </c>
      <c r="M76" s="206">
        <v>1.02</v>
      </c>
      <c r="N76" s="206">
        <v>1.32</v>
      </c>
      <c r="O76" s="206">
        <v>0</v>
      </c>
      <c r="P76" s="206">
        <v>0.82</v>
      </c>
      <c r="Q76" s="206">
        <v>4.6900000000000004</v>
      </c>
      <c r="R76" s="206">
        <v>0.47</v>
      </c>
      <c r="S76" s="206">
        <v>6.06</v>
      </c>
      <c r="T76" s="206">
        <v>0</v>
      </c>
      <c r="U76" s="206">
        <v>0.79</v>
      </c>
      <c r="V76" s="206">
        <v>0.23</v>
      </c>
      <c r="W76" s="206">
        <v>0.39</v>
      </c>
      <c r="X76" s="206">
        <v>10.97</v>
      </c>
      <c r="Y76" s="206">
        <v>0</v>
      </c>
      <c r="Z76" s="206">
        <v>1.43</v>
      </c>
      <c r="AA76" s="206">
        <v>0.9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15.49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10.32</v>
      </c>
      <c r="D77" s="206">
        <v>1.63</v>
      </c>
      <c r="E77" s="206">
        <v>0</v>
      </c>
      <c r="F77" s="206">
        <v>4.32</v>
      </c>
      <c r="G77" s="206">
        <v>6.76</v>
      </c>
      <c r="H77" s="206">
        <v>0</v>
      </c>
      <c r="I77" s="206">
        <v>26.93</v>
      </c>
      <c r="J77" s="206">
        <v>0.68</v>
      </c>
      <c r="K77" s="206">
        <v>4.68</v>
      </c>
      <c r="L77" s="206">
        <v>277.07</v>
      </c>
      <c r="M77" s="206">
        <v>1.02</v>
      </c>
      <c r="N77" s="206">
        <v>1.32</v>
      </c>
      <c r="O77" s="206">
        <v>0</v>
      </c>
      <c r="P77" s="206">
        <v>0.82</v>
      </c>
      <c r="Q77" s="206">
        <v>4.6900000000000004</v>
      </c>
      <c r="R77" s="206">
        <v>0.47</v>
      </c>
      <c r="S77" s="206">
        <v>6.06</v>
      </c>
      <c r="T77" s="206">
        <v>0</v>
      </c>
      <c r="U77" s="206">
        <v>0.79</v>
      </c>
      <c r="V77" s="206">
        <v>0.23</v>
      </c>
      <c r="W77" s="206">
        <v>0.39</v>
      </c>
      <c r="X77" s="206">
        <v>4.5</v>
      </c>
      <c r="Y77" s="206">
        <v>0</v>
      </c>
      <c r="Z77" s="206">
        <v>1.43</v>
      </c>
      <c r="AA77" s="206">
        <v>0.9</v>
      </c>
      <c r="AB77" s="206">
        <v>0</v>
      </c>
      <c r="AC77" s="206">
        <v>4.34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10.32</v>
      </c>
      <c r="D78" s="206">
        <v>1.63</v>
      </c>
      <c r="E78" s="206">
        <v>0</v>
      </c>
      <c r="F78" s="206">
        <v>4.32</v>
      </c>
      <c r="G78" s="206">
        <v>6.76</v>
      </c>
      <c r="H78" s="206">
        <v>0</v>
      </c>
      <c r="I78" s="206">
        <v>26.93</v>
      </c>
      <c r="J78" s="206">
        <v>0.68</v>
      </c>
      <c r="K78" s="206">
        <v>4.68</v>
      </c>
      <c r="L78" s="206">
        <v>277.07</v>
      </c>
      <c r="M78" s="206">
        <v>1.02</v>
      </c>
      <c r="N78" s="206">
        <v>1.32</v>
      </c>
      <c r="O78" s="206">
        <v>0</v>
      </c>
      <c r="P78" s="206">
        <v>0.82</v>
      </c>
      <c r="Q78" s="206">
        <v>4.6900000000000004</v>
      </c>
      <c r="R78" s="206">
        <v>0.47</v>
      </c>
      <c r="S78" s="206">
        <v>6.06</v>
      </c>
      <c r="T78" s="206">
        <v>0</v>
      </c>
      <c r="U78" s="206">
        <v>0.79</v>
      </c>
      <c r="V78" s="206">
        <v>0.23</v>
      </c>
      <c r="W78" s="206">
        <v>0.39</v>
      </c>
      <c r="X78" s="206">
        <v>1.67</v>
      </c>
      <c r="Y78" s="206">
        <v>0</v>
      </c>
      <c r="Z78" s="206">
        <v>1.43</v>
      </c>
      <c r="AA78" s="206">
        <v>0.9</v>
      </c>
      <c r="AB78" s="206">
        <v>0</v>
      </c>
      <c r="AC78" s="206">
        <v>4.34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10.32</v>
      </c>
      <c r="D79" s="206">
        <v>1.63</v>
      </c>
      <c r="E79" s="206">
        <v>0</v>
      </c>
      <c r="F79" s="206">
        <v>4.32</v>
      </c>
      <c r="G79" s="206">
        <v>6.76</v>
      </c>
      <c r="H79" s="206">
        <v>0</v>
      </c>
      <c r="I79" s="206">
        <v>26.93</v>
      </c>
      <c r="J79" s="206">
        <v>0.68</v>
      </c>
      <c r="K79" s="206">
        <v>4.68</v>
      </c>
      <c r="L79" s="206">
        <v>277.06</v>
      </c>
      <c r="M79" s="206">
        <v>1.02</v>
      </c>
      <c r="N79" s="206">
        <v>1.32</v>
      </c>
      <c r="O79" s="206">
        <v>0</v>
      </c>
      <c r="P79" s="206">
        <v>0.82</v>
      </c>
      <c r="Q79" s="206">
        <v>4.6900000000000004</v>
      </c>
      <c r="R79" s="206">
        <v>0.47</v>
      </c>
      <c r="S79" s="206">
        <v>6.06</v>
      </c>
      <c r="T79" s="206">
        <v>0</v>
      </c>
      <c r="U79" s="206">
        <v>0.79</v>
      </c>
      <c r="V79" s="206">
        <v>0.23</v>
      </c>
      <c r="W79" s="206">
        <v>0.39</v>
      </c>
      <c r="X79" s="206">
        <v>1.67</v>
      </c>
      <c r="Y79" s="206">
        <v>0</v>
      </c>
      <c r="Z79" s="206">
        <v>1.43</v>
      </c>
      <c r="AA79" s="206">
        <v>0.9</v>
      </c>
      <c r="AB79" s="206">
        <v>0</v>
      </c>
      <c r="AC79" s="206">
        <v>4.34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-2.1800000000000002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10.32</v>
      </c>
      <c r="D80" s="206">
        <v>1.63</v>
      </c>
      <c r="E80" s="206">
        <v>0</v>
      </c>
      <c r="F80" s="206">
        <v>4.32</v>
      </c>
      <c r="G80" s="206">
        <v>6.76</v>
      </c>
      <c r="H80" s="206">
        <v>0</v>
      </c>
      <c r="I80" s="206">
        <v>26.93</v>
      </c>
      <c r="J80" s="206">
        <v>0.68</v>
      </c>
      <c r="K80" s="206">
        <v>4.68</v>
      </c>
      <c r="L80" s="206">
        <v>277.06</v>
      </c>
      <c r="M80" s="206">
        <v>1.02</v>
      </c>
      <c r="N80" s="206">
        <v>1.32</v>
      </c>
      <c r="O80" s="206">
        <v>0</v>
      </c>
      <c r="P80" s="206">
        <v>0.82</v>
      </c>
      <c r="Q80" s="206">
        <v>4.6900000000000004</v>
      </c>
      <c r="R80" s="206">
        <v>0.47</v>
      </c>
      <c r="S80" s="206">
        <v>6.06</v>
      </c>
      <c r="T80" s="206">
        <v>0</v>
      </c>
      <c r="U80" s="206">
        <v>0.79</v>
      </c>
      <c r="V80" s="206">
        <v>0.23</v>
      </c>
      <c r="W80" s="206">
        <v>0.39</v>
      </c>
      <c r="X80" s="206">
        <v>1.67</v>
      </c>
      <c r="Y80" s="206">
        <v>0</v>
      </c>
      <c r="Z80" s="206">
        <v>1.43</v>
      </c>
      <c r="AA80" s="206">
        <v>0.9</v>
      </c>
      <c r="AB80" s="206">
        <v>0</v>
      </c>
      <c r="AC80" s="206">
        <v>4.34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-2.1800000000000002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10.32</v>
      </c>
      <c r="D81" s="206">
        <v>1.63</v>
      </c>
      <c r="E81" s="206">
        <v>0</v>
      </c>
      <c r="F81" s="206">
        <v>4.32</v>
      </c>
      <c r="G81" s="206">
        <v>6.76</v>
      </c>
      <c r="H81" s="206">
        <v>0</v>
      </c>
      <c r="I81" s="206">
        <v>26.93</v>
      </c>
      <c r="J81" s="206">
        <v>0.68</v>
      </c>
      <c r="K81" s="206">
        <v>4.68</v>
      </c>
      <c r="L81" s="206">
        <v>271.27999999999997</v>
      </c>
      <c r="M81" s="206">
        <v>1.02</v>
      </c>
      <c r="N81" s="206">
        <v>1.32</v>
      </c>
      <c r="O81" s="206">
        <v>0</v>
      </c>
      <c r="P81" s="206">
        <v>0.82</v>
      </c>
      <c r="Q81" s="206">
        <v>4.6900000000000004</v>
      </c>
      <c r="R81" s="206">
        <v>0.47</v>
      </c>
      <c r="S81" s="206">
        <v>6.06</v>
      </c>
      <c r="T81" s="206">
        <v>0</v>
      </c>
      <c r="U81" s="206">
        <v>0.79</v>
      </c>
      <c r="V81" s="206">
        <v>0.23</v>
      </c>
      <c r="W81" s="206">
        <v>0.39</v>
      </c>
      <c r="X81" s="206">
        <v>1.67</v>
      </c>
      <c r="Y81" s="206">
        <v>0</v>
      </c>
      <c r="Z81" s="206">
        <v>1.43</v>
      </c>
      <c r="AA81" s="206">
        <v>0.9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-2.1800000000000002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10.32</v>
      </c>
      <c r="D82" s="206">
        <v>1.63</v>
      </c>
      <c r="E82" s="206">
        <v>0</v>
      </c>
      <c r="F82" s="206">
        <v>4.32</v>
      </c>
      <c r="G82" s="206">
        <v>6.76</v>
      </c>
      <c r="H82" s="206">
        <v>0</v>
      </c>
      <c r="I82" s="206">
        <v>26.93</v>
      </c>
      <c r="J82" s="206">
        <v>0.68</v>
      </c>
      <c r="K82" s="206">
        <v>4.68</v>
      </c>
      <c r="L82" s="206">
        <v>277.06</v>
      </c>
      <c r="M82" s="206">
        <v>1.02</v>
      </c>
      <c r="N82" s="206">
        <v>1.32</v>
      </c>
      <c r="O82" s="206">
        <v>0</v>
      </c>
      <c r="P82" s="206">
        <v>0.82</v>
      </c>
      <c r="Q82" s="206">
        <v>4.6900000000000004</v>
      </c>
      <c r="R82" s="206">
        <v>0.47</v>
      </c>
      <c r="S82" s="206">
        <v>6.06</v>
      </c>
      <c r="T82" s="206">
        <v>0</v>
      </c>
      <c r="U82" s="206">
        <v>0.79</v>
      </c>
      <c r="V82" s="206">
        <v>0.23</v>
      </c>
      <c r="W82" s="206">
        <v>0.39</v>
      </c>
      <c r="X82" s="206">
        <v>1.67</v>
      </c>
      <c r="Y82" s="206">
        <v>0</v>
      </c>
      <c r="Z82" s="206">
        <v>1.43</v>
      </c>
      <c r="AA82" s="206">
        <v>0.9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-2.1800000000000002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10.32</v>
      </c>
      <c r="D83" s="206">
        <v>1.63</v>
      </c>
      <c r="E83" s="206">
        <v>0</v>
      </c>
      <c r="F83" s="206">
        <v>4.32</v>
      </c>
      <c r="G83" s="206">
        <v>6.76</v>
      </c>
      <c r="H83" s="206">
        <v>0</v>
      </c>
      <c r="I83" s="206">
        <v>27.27</v>
      </c>
      <c r="J83" s="206">
        <v>0.68</v>
      </c>
      <c r="K83" s="206">
        <v>4.68</v>
      </c>
      <c r="L83" s="206">
        <v>274.95999999999998</v>
      </c>
      <c r="M83" s="206">
        <v>1.02</v>
      </c>
      <c r="N83" s="206">
        <v>1.32</v>
      </c>
      <c r="O83" s="206">
        <v>0</v>
      </c>
      <c r="P83" s="206">
        <v>0.82</v>
      </c>
      <c r="Q83" s="206">
        <v>4.6900000000000004</v>
      </c>
      <c r="R83" s="206">
        <v>0.47</v>
      </c>
      <c r="S83" s="206">
        <v>6.06</v>
      </c>
      <c r="T83" s="206">
        <v>0</v>
      </c>
      <c r="U83" s="206">
        <v>0.79</v>
      </c>
      <c r="V83" s="206">
        <v>0.23</v>
      </c>
      <c r="W83" s="206">
        <v>0.39</v>
      </c>
      <c r="X83" s="206">
        <v>1.67</v>
      </c>
      <c r="Y83" s="206">
        <v>0</v>
      </c>
      <c r="Z83" s="206">
        <v>1.43</v>
      </c>
      <c r="AA83" s="206">
        <v>0.9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-1.74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10.32</v>
      </c>
      <c r="D84" s="206">
        <v>1.63</v>
      </c>
      <c r="E84" s="206">
        <v>0</v>
      </c>
      <c r="F84" s="206">
        <v>4.32</v>
      </c>
      <c r="G84" s="206">
        <v>6.76</v>
      </c>
      <c r="H84" s="206">
        <v>0</v>
      </c>
      <c r="I84" s="206">
        <v>27.27</v>
      </c>
      <c r="J84" s="206">
        <v>0.68</v>
      </c>
      <c r="K84" s="206">
        <v>4.68</v>
      </c>
      <c r="L84" s="206">
        <v>274.95999999999998</v>
      </c>
      <c r="M84" s="206">
        <v>1.02</v>
      </c>
      <c r="N84" s="206">
        <v>1.32</v>
      </c>
      <c r="O84" s="206">
        <v>0</v>
      </c>
      <c r="P84" s="206">
        <v>0.82</v>
      </c>
      <c r="Q84" s="206">
        <v>4.6900000000000004</v>
      </c>
      <c r="R84" s="206">
        <v>0.47</v>
      </c>
      <c r="S84" s="206">
        <v>6.06</v>
      </c>
      <c r="T84" s="206">
        <v>0</v>
      </c>
      <c r="U84" s="206">
        <v>0.79</v>
      </c>
      <c r="V84" s="206">
        <v>0.23</v>
      </c>
      <c r="W84" s="206">
        <v>0.39</v>
      </c>
      <c r="X84" s="206">
        <v>1.67</v>
      </c>
      <c r="Y84" s="206">
        <v>0</v>
      </c>
      <c r="Z84" s="206">
        <v>1.43</v>
      </c>
      <c r="AA84" s="206">
        <v>0.9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-1.74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10.32</v>
      </c>
      <c r="D85" s="206">
        <v>1.63</v>
      </c>
      <c r="E85" s="206">
        <v>0</v>
      </c>
      <c r="F85" s="206">
        <v>4.32</v>
      </c>
      <c r="G85" s="206">
        <v>6.76</v>
      </c>
      <c r="H85" s="206">
        <v>0</v>
      </c>
      <c r="I85" s="206">
        <v>27.27</v>
      </c>
      <c r="J85" s="206">
        <v>0.68</v>
      </c>
      <c r="K85" s="206">
        <v>4.68</v>
      </c>
      <c r="L85" s="206">
        <v>203.6</v>
      </c>
      <c r="M85" s="206">
        <v>1.02</v>
      </c>
      <c r="N85" s="206">
        <v>1.32</v>
      </c>
      <c r="O85" s="206">
        <v>0</v>
      </c>
      <c r="P85" s="206">
        <v>0.82</v>
      </c>
      <c r="Q85" s="206">
        <v>4.6900000000000004</v>
      </c>
      <c r="R85" s="206">
        <v>0.47</v>
      </c>
      <c r="S85" s="206">
        <v>6.06</v>
      </c>
      <c r="T85" s="206">
        <v>0</v>
      </c>
      <c r="U85" s="206">
        <v>0.79</v>
      </c>
      <c r="V85" s="206">
        <v>0.23</v>
      </c>
      <c r="W85" s="206">
        <v>0.39</v>
      </c>
      <c r="X85" s="206">
        <v>1.67</v>
      </c>
      <c r="Y85" s="206">
        <v>0</v>
      </c>
      <c r="Z85" s="206">
        <v>1.43</v>
      </c>
      <c r="AA85" s="206">
        <v>0.9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-1.74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10.32</v>
      </c>
      <c r="D86" s="206">
        <v>1.63</v>
      </c>
      <c r="E86" s="206">
        <v>0</v>
      </c>
      <c r="F86" s="206">
        <v>4.32</v>
      </c>
      <c r="G86" s="206">
        <v>6.76</v>
      </c>
      <c r="H86" s="206">
        <v>0</v>
      </c>
      <c r="I86" s="206">
        <v>27.27</v>
      </c>
      <c r="J86" s="206">
        <v>0.68</v>
      </c>
      <c r="K86" s="206">
        <v>4.68</v>
      </c>
      <c r="L86" s="206">
        <v>194.23</v>
      </c>
      <c r="M86" s="206">
        <v>1.02</v>
      </c>
      <c r="N86" s="206">
        <v>1.32</v>
      </c>
      <c r="O86" s="206">
        <v>0</v>
      </c>
      <c r="P86" s="206">
        <v>0.82</v>
      </c>
      <c r="Q86" s="206">
        <v>4.6900000000000004</v>
      </c>
      <c r="R86" s="206">
        <v>0.47</v>
      </c>
      <c r="S86" s="206">
        <v>6.06</v>
      </c>
      <c r="T86" s="206">
        <v>0</v>
      </c>
      <c r="U86" s="206">
        <v>0.79</v>
      </c>
      <c r="V86" s="206">
        <v>0.23</v>
      </c>
      <c r="W86" s="206">
        <v>0.39</v>
      </c>
      <c r="X86" s="206">
        <v>1.67</v>
      </c>
      <c r="Y86" s="206">
        <v>0</v>
      </c>
      <c r="Z86" s="206">
        <v>1.43</v>
      </c>
      <c r="AA86" s="206">
        <v>0.9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-1.74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10.32</v>
      </c>
      <c r="D87" s="206">
        <v>1.63</v>
      </c>
      <c r="E87" s="206">
        <v>0</v>
      </c>
      <c r="F87" s="206">
        <v>4.32</v>
      </c>
      <c r="G87" s="206">
        <v>6.76</v>
      </c>
      <c r="H87" s="206">
        <v>0</v>
      </c>
      <c r="I87" s="206">
        <v>27.27</v>
      </c>
      <c r="J87" s="206">
        <v>0.68</v>
      </c>
      <c r="K87" s="206">
        <v>4.68</v>
      </c>
      <c r="L87" s="206">
        <v>203.86</v>
      </c>
      <c r="M87" s="206">
        <v>1.02</v>
      </c>
      <c r="N87" s="206">
        <v>1.32</v>
      </c>
      <c r="O87" s="206">
        <v>0</v>
      </c>
      <c r="P87" s="206">
        <v>0.82</v>
      </c>
      <c r="Q87" s="206">
        <v>0.24</v>
      </c>
      <c r="R87" s="206">
        <v>0.47</v>
      </c>
      <c r="S87" s="206">
        <v>0.28999999999999998</v>
      </c>
      <c r="T87" s="206">
        <v>0</v>
      </c>
      <c r="U87" s="206">
        <v>0.79</v>
      </c>
      <c r="V87" s="206">
        <v>0.23</v>
      </c>
      <c r="W87" s="206">
        <v>0.39</v>
      </c>
      <c r="X87" s="206">
        <v>1.67</v>
      </c>
      <c r="Y87" s="206">
        <v>0</v>
      </c>
      <c r="Z87" s="206">
        <v>1.43</v>
      </c>
      <c r="AA87" s="206">
        <v>0.9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-1.74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10.32</v>
      </c>
      <c r="D88" s="206">
        <v>1.63</v>
      </c>
      <c r="E88" s="206">
        <v>0</v>
      </c>
      <c r="F88" s="206">
        <v>4.32</v>
      </c>
      <c r="G88" s="206">
        <v>6.76</v>
      </c>
      <c r="H88" s="206">
        <v>0</v>
      </c>
      <c r="I88" s="206">
        <v>27.27</v>
      </c>
      <c r="J88" s="206">
        <v>0.68</v>
      </c>
      <c r="K88" s="206">
        <v>4.68</v>
      </c>
      <c r="L88" s="206">
        <v>203.86</v>
      </c>
      <c r="M88" s="206">
        <v>1.02</v>
      </c>
      <c r="N88" s="206">
        <v>1.32</v>
      </c>
      <c r="O88" s="206">
        <v>0</v>
      </c>
      <c r="P88" s="206">
        <v>0.82</v>
      </c>
      <c r="Q88" s="206">
        <v>0.24</v>
      </c>
      <c r="R88" s="206">
        <v>0.47</v>
      </c>
      <c r="S88" s="206">
        <v>0.28999999999999998</v>
      </c>
      <c r="T88" s="206">
        <v>0</v>
      </c>
      <c r="U88" s="206">
        <v>0.79</v>
      </c>
      <c r="V88" s="206">
        <v>0.23</v>
      </c>
      <c r="W88" s="206">
        <v>0.39</v>
      </c>
      <c r="X88" s="206">
        <v>1.67</v>
      </c>
      <c r="Y88" s="206">
        <v>0</v>
      </c>
      <c r="Z88" s="206">
        <v>1.43</v>
      </c>
      <c r="AA88" s="206">
        <v>0.9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-1.74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10.32</v>
      </c>
      <c r="D89" s="206">
        <v>1.63</v>
      </c>
      <c r="E89" s="206">
        <v>0</v>
      </c>
      <c r="F89" s="206">
        <v>4.32</v>
      </c>
      <c r="G89" s="206">
        <v>6.76</v>
      </c>
      <c r="H89" s="206">
        <v>0</v>
      </c>
      <c r="I89" s="206">
        <v>27.27</v>
      </c>
      <c r="J89" s="206">
        <v>0.68</v>
      </c>
      <c r="K89" s="206">
        <v>4.68</v>
      </c>
      <c r="L89" s="206">
        <v>203.86</v>
      </c>
      <c r="M89" s="206">
        <v>1.02</v>
      </c>
      <c r="N89" s="206">
        <v>1.32</v>
      </c>
      <c r="O89" s="206">
        <v>0</v>
      </c>
      <c r="P89" s="206">
        <v>0.82</v>
      </c>
      <c r="Q89" s="206">
        <v>0.24</v>
      </c>
      <c r="R89" s="206">
        <v>0.47</v>
      </c>
      <c r="S89" s="206">
        <v>0.28999999999999998</v>
      </c>
      <c r="T89" s="206">
        <v>0</v>
      </c>
      <c r="U89" s="206">
        <v>0.79</v>
      </c>
      <c r="V89" s="206">
        <v>0.23</v>
      </c>
      <c r="W89" s="206">
        <v>0.39</v>
      </c>
      <c r="X89" s="206">
        <v>1.67</v>
      </c>
      <c r="Y89" s="206">
        <v>0</v>
      </c>
      <c r="Z89" s="206">
        <v>1.43</v>
      </c>
      <c r="AA89" s="206">
        <v>0.9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-1.74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10.32</v>
      </c>
      <c r="D90" s="206">
        <v>1.63</v>
      </c>
      <c r="E90" s="206">
        <v>0</v>
      </c>
      <c r="F90" s="206">
        <v>4.32</v>
      </c>
      <c r="G90" s="206">
        <v>6.76</v>
      </c>
      <c r="H90" s="206">
        <v>0</v>
      </c>
      <c r="I90" s="206">
        <v>27.27</v>
      </c>
      <c r="J90" s="206">
        <v>0.68</v>
      </c>
      <c r="K90" s="206">
        <v>4.68</v>
      </c>
      <c r="L90" s="206">
        <v>203.86</v>
      </c>
      <c r="M90" s="206">
        <v>1.02</v>
      </c>
      <c r="N90" s="206">
        <v>1.32</v>
      </c>
      <c r="O90" s="206">
        <v>0</v>
      </c>
      <c r="P90" s="206">
        <v>0.82</v>
      </c>
      <c r="Q90" s="206">
        <v>0.24</v>
      </c>
      <c r="R90" s="206">
        <v>0.47</v>
      </c>
      <c r="S90" s="206">
        <v>0.28999999999999998</v>
      </c>
      <c r="T90" s="206">
        <v>0</v>
      </c>
      <c r="U90" s="206">
        <v>0.79</v>
      </c>
      <c r="V90" s="206">
        <v>0.23</v>
      </c>
      <c r="W90" s="206">
        <v>0.39</v>
      </c>
      <c r="X90" s="206">
        <v>1.67</v>
      </c>
      <c r="Y90" s="206">
        <v>0</v>
      </c>
      <c r="Z90" s="206">
        <v>1.43</v>
      </c>
      <c r="AA90" s="206">
        <v>0.9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-1.74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10.32</v>
      </c>
      <c r="D91" s="206">
        <v>1.63</v>
      </c>
      <c r="E91" s="206">
        <v>0</v>
      </c>
      <c r="F91" s="206">
        <v>4.32</v>
      </c>
      <c r="G91" s="206">
        <v>6.76</v>
      </c>
      <c r="H91" s="206">
        <v>0</v>
      </c>
      <c r="I91" s="206">
        <v>27.27</v>
      </c>
      <c r="J91" s="206">
        <v>0.68</v>
      </c>
      <c r="K91" s="206">
        <v>4.68</v>
      </c>
      <c r="L91" s="206">
        <v>203.87</v>
      </c>
      <c r="M91" s="206">
        <v>1.02</v>
      </c>
      <c r="N91" s="206">
        <v>1.32</v>
      </c>
      <c r="O91" s="206">
        <v>0</v>
      </c>
      <c r="P91" s="206">
        <v>0.82</v>
      </c>
      <c r="Q91" s="206">
        <v>4.6900000000000004</v>
      </c>
      <c r="R91" s="206">
        <v>0.47</v>
      </c>
      <c r="S91" s="206">
        <v>6.06</v>
      </c>
      <c r="T91" s="206">
        <v>0</v>
      </c>
      <c r="U91" s="206">
        <v>0.79</v>
      </c>
      <c r="V91" s="206">
        <v>0.23</v>
      </c>
      <c r="W91" s="206">
        <v>0.39</v>
      </c>
      <c r="X91" s="206">
        <v>1.67</v>
      </c>
      <c r="Y91" s="206">
        <v>0</v>
      </c>
      <c r="Z91" s="206">
        <v>1.43</v>
      </c>
      <c r="AA91" s="206">
        <v>0.9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-1.74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10.32</v>
      </c>
      <c r="D92" s="206">
        <v>1.63</v>
      </c>
      <c r="E92" s="206">
        <v>0</v>
      </c>
      <c r="F92" s="206">
        <v>4.32</v>
      </c>
      <c r="G92" s="206">
        <v>6.76</v>
      </c>
      <c r="H92" s="206">
        <v>0</v>
      </c>
      <c r="I92" s="206">
        <v>27.27</v>
      </c>
      <c r="J92" s="206">
        <v>0.68</v>
      </c>
      <c r="K92" s="206">
        <v>4.68</v>
      </c>
      <c r="L92" s="206">
        <v>203.87</v>
      </c>
      <c r="M92" s="206">
        <v>1.02</v>
      </c>
      <c r="N92" s="206">
        <v>1.32</v>
      </c>
      <c r="O92" s="206">
        <v>0</v>
      </c>
      <c r="P92" s="206">
        <v>0.82</v>
      </c>
      <c r="Q92" s="206">
        <v>4.6900000000000004</v>
      </c>
      <c r="R92" s="206">
        <v>0.47</v>
      </c>
      <c r="S92" s="206">
        <v>6.06</v>
      </c>
      <c r="T92" s="206">
        <v>0</v>
      </c>
      <c r="U92" s="206">
        <v>0.79</v>
      </c>
      <c r="V92" s="206">
        <v>0.23</v>
      </c>
      <c r="W92" s="206">
        <v>0.39</v>
      </c>
      <c r="X92" s="206">
        <v>1.67</v>
      </c>
      <c r="Y92" s="206">
        <v>0</v>
      </c>
      <c r="Z92" s="206">
        <v>1.43</v>
      </c>
      <c r="AA92" s="206">
        <v>0.9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-1.74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10.32</v>
      </c>
      <c r="D93" s="206">
        <v>1.63</v>
      </c>
      <c r="E93" s="206">
        <v>0</v>
      </c>
      <c r="F93" s="206">
        <v>4.32</v>
      </c>
      <c r="G93" s="206">
        <v>6.76</v>
      </c>
      <c r="H93" s="206">
        <v>0</v>
      </c>
      <c r="I93" s="206">
        <v>27.27</v>
      </c>
      <c r="J93" s="206">
        <v>0.68</v>
      </c>
      <c r="K93" s="206">
        <v>4.68</v>
      </c>
      <c r="L93" s="206">
        <v>203.86</v>
      </c>
      <c r="M93" s="206">
        <v>1.02</v>
      </c>
      <c r="N93" s="206">
        <v>1.32</v>
      </c>
      <c r="O93" s="206">
        <v>0</v>
      </c>
      <c r="P93" s="206">
        <v>0.82</v>
      </c>
      <c r="Q93" s="206">
        <v>4.6900000000000004</v>
      </c>
      <c r="R93" s="206">
        <v>0.47</v>
      </c>
      <c r="S93" s="206">
        <v>6.06</v>
      </c>
      <c r="T93" s="206">
        <v>0</v>
      </c>
      <c r="U93" s="206">
        <v>0.79</v>
      </c>
      <c r="V93" s="206">
        <v>0.23</v>
      </c>
      <c r="W93" s="206">
        <v>0.39</v>
      </c>
      <c r="X93" s="206">
        <v>1.67</v>
      </c>
      <c r="Y93" s="206">
        <v>0</v>
      </c>
      <c r="Z93" s="206">
        <v>1.43</v>
      </c>
      <c r="AA93" s="206">
        <v>0.9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-1.74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10.32</v>
      </c>
      <c r="D94" s="206">
        <v>1.63</v>
      </c>
      <c r="E94" s="206">
        <v>0</v>
      </c>
      <c r="F94" s="206">
        <v>4.32</v>
      </c>
      <c r="G94" s="206">
        <v>6.76</v>
      </c>
      <c r="H94" s="206">
        <v>0</v>
      </c>
      <c r="I94" s="206">
        <v>27.27</v>
      </c>
      <c r="J94" s="206">
        <v>0.68</v>
      </c>
      <c r="K94" s="206">
        <v>4.68</v>
      </c>
      <c r="L94" s="206">
        <v>203.86</v>
      </c>
      <c r="M94" s="206">
        <v>1.02</v>
      </c>
      <c r="N94" s="206">
        <v>1.32</v>
      </c>
      <c r="O94" s="206">
        <v>0</v>
      </c>
      <c r="P94" s="206">
        <v>0.82</v>
      </c>
      <c r="Q94" s="206">
        <v>4.6900000000000004</v>
      </c>
      <c r="R94" s="206">
        <v>0.47</v>
      </c>
      <c r="S94" s="206">
        <v>6.06</v>
      </c>
      <c r="T94" s="206">
        <v>0</v>
      </c>
      <c r="U94" s="206">
        <v>0.79</v>
      </c>
      <c r="V94" s="206">
        <v>0.23</v>
      </c>
      <c r="W94" s="206">
        <v>0.39</v>
      </c>
      <c r="X94" s="206">
        <v>1.67</v>
      </c>
      <c r="Y94" s="206">
        <v>0</v>
      </c>
      <c r="Z94" s="206">
        <v>1.43</v>
      </c>
      <c r="AA94" s="206">
        <v>0.9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-1.74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10.32</v>
      </c>
      <c r="D95" s="206">
        <v>1.63</v>
      </c>
      <c r="E95" s="206">
        <v>0</v>
      </c>
      <c r="F95" s="206">
        <v>4.32</v>
      </c>
      <c r="G95" s="206">
        <v>6.76</v>
      </c>
      <c r="H95" s="206">
        <v>0</v>
      </c>
      <c r="I95" s="206">
        <v>27.27</v>
      </c>
      <c r="J95" s="206">
        <v>0.68</v>
      </c>
      <c r="K95" s="206">
        <v>4.68</v>
      </c>
      <c r="L95" s="206">
        <v>203.86</v>
      </c>
      <c r="M95" s="206">
        <v>1.02</v>
      </c>
      <c r="N95" s="206">
        <v>1.32</v>
      </c>
      <c r="O95" s="206">
        <v>0</v>
      </c>
      <c r="P95" s="206">
        <v>0.82</v>
      </c>
      <c r="Q95" s="206">
        <v>4.6900000000000004</v>
      </c>
      <c r="R95" s="206">
        <v>0.47</v>
      </c>
      <c r="S95" s="206">
        <v>6.06</v>
      </c>
      <c r="T95" s="206">
        <v>0</v>
      </c>
      <c r="U95" s="206">
        <v>0.79</v>
      </c>
      <c r="V95" s="206">
        <v>0.23</v>
      </c>
      <c r="W95" s="206">
        <v>0.39</v>
      </c>
      <c r="X95" s="206">
        <v>1.67</v>
      </c>
      <c r="Y95" s="206">
        <v>0</v>
      </c>
      <c r="Z95" s="206">
        <v>1.43</v>
      </c>
      <c r="AA95" s="206">
        <v>0.9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-1.74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10.32</v>
      </c>
      <c r="D96" s="206">
        <v>1.63</v>
      </c>
      <c r="E96" s="206">
        <v>0</v>
      </c>
      <c r="F96" s="206">
        <v>4.32</v>
      </c>
      <c r="G96" s="206">
        <v>6.76</v>
      </c>
      <c r="H96" s="206">
        <v>0</v>
      </c>
      <c r="I96" s="206">
        <v>27.27</v>
      </c>
      <c r="J96" s="206">
        <v>0.68</v>
      </c>
      <c r="K96" s="206">
        <v>0.17</v>
      </c>
      <c r="L96" s="206">
        <v>203.86</v>
      </c>
      <c r="M96" s="206">
        <v>1.02</v>
      </c>
      <c r="N96" s="206">
        <v>1.32</v>
      </c>
      <c r="O96" s="206">
        <v>0</v>
      </c>
      <c r="P96" s="206">
        <v>0.82</v>
      </c>
      <c r="Q96" s="206">
        <v>0.24</v>
      </c>
      <c r="R96" s="206">
        <v>0.47</v>
      </c>
      <c r="S96" s="206">
        <v>0.28999999999999998</v>
      </c>
      <c r="T96" s="206">
        <v>0</v>
      </c>
      <c r="U96" s="206">
        <v>0.79</v>
      </c>
      <c r="V96" s="206">
        <v>0.23</v>
      </c>
      <c r="W96" s="206">
        <v>0.39</v>
      </c>
      <c r="X96" s="206">
        <v>1.67</v>
      </c>
      <c r="Y96" s="206">
        <v>0</v>
      </c>
      <c r="Z96" s="206">
        <v>1.43</v>
      </c>
      <c r="AA96" s="206">
        <v>0.9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-1.74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10.32</v>
      </c>
      <c r="D97" s="206">
        <v>1.63</v>
      </c>
      <c r="E97" s="206">
        <v>0</v>
      </c>
      <c r="F97" s="206">
        <v>4.32</v>
      </c>
      <c r="G97" s="206">
        <v>6.76</v>
      </c>
      <c r="H97" s="206">
        <v>0</v>
      </c>
      <c r="I97" s="206">
        <v>27.27</v>
      </c>
      <c r="J97" s="206">
        <v>0.68</v>
      </c>
      <c r="K97" s="206">
        <v>0.17</v>
      </c>
      <c r="L97" s="206">
        <v>203.86</v>
      </c>
      <c r="M97" s="206">
        <v>1.02</v>
      </c>
      <c r="N97" s="206">
        <v>1.32</v>
      </c>
      <c r="O97" s="206">
        <v>0</v>
      </c>
      <c r="P97" s="206">
        <v>0.82</v>
      </c>
      <c r="Q97" s="206">
        <v>0.24</v>
      </c>
      <c r="R97" s="206">
        <v>0.47</v>
      </c>
      <c r="S97" s="206">
        <v>0.28999999999999998</v>
      </c>
      <c r="T97" s="206">
        <v>0</v>
      </c>
      <c r="U97" s="206">
        <v>0.79</v>
      </c>
      <c r="V97" s="206">
        <v>0.23</v>
      </c>
      <c r="W97" s="206">
        <v>0.39</v>
      </c>
      <c r="X97" s="206">
        <v>1.67</v>
      </c>
      <c r="Y97" s="206">
        <v>0</v>
      </c>
      <c r="Z97" s="206">
        <v>1.43</v>
      </c>
      <c r="AA97" s="206">
        <v>0.9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-1.74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10.32</v>
      </c>
      <c r="D98" s="206">
        <v>1.63</v>
      </c>
      <c r="E98" s="206">
        <v>0</v>
      </c>
      <c r="F98" s="206">
        <v>4.32</v>
      </c>
      <c r="G98" s="206">
        <v>6.76</v>
      </c>
      <c r="H98" s="206">
        <v>0</v>
      </c>
      <c r="I98" s="206">
        <v>27.27</v>
      </c>
      <c r="J98" s="206">
        <v>0.68</v>
      </c>
      <c r="K98" s="206">
        <v>0.17</v>
      </c>
      <c r="L98" s="206">
        <v>203.86</v>
      </c>
      <c r="M98" s="206">
        <v>1.02</v>
      </c>
      <c r="N98" s="206">
        <v>1.32</v>
      </c>
      <c r="O98" s="206">
        <v>0</v>
      </c>
      <c r="P98" s="206">
        <v>0.82</v>
      </c>
      <c r="Q98" s="206">
        <v>0.24</v>
      </c>
      <c r="R98" s="206">
        <v>0.47</v>
      </c>
      <c r="S98" s="206">
        <v>0.28999999999999998</v>
      </c>
      <c r="T98" s="206">
        <v>0</v>
      </c>
      <c r="U98" s="206">
        <v>0.79</v>
      </c>
      <c r="V98" s="206">
        <v>0.23</v>
      </c>
      <c r="W98" s="206">
        <v>0.39</v>
      </c>
      <c r="X98" s="206">
        <v>1.67</v>
      </c>
      <c r="Y98" s="206">
        <v>0</v>
      </c>
      <c r="Z98" s="206">
        <v>1.43</v>
      </c>
      <c r="AA98" s="206">
        <v>0.9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-1.74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0.24804000000000048</v>
      </c>
      <c r="D99">
        <f t="shared" si="0"/>
        <v>3.9119999999999946E-2</v>
      </c>
      <c r="E99">
        <f t="shared" si="0"/>
        <v>0</v>
      </c>
      <c r="F99">
        <f t="shared" si="0"/>
        <v>0.10367999999999987</v>
      </c>
      <c r="G99">
        <f t="shared" si="0"/>
        <v>0.16223999999999983</v>
      </c>
      <c r="H99">
        <f t="shared" si="0"/>
        <v>0</v>
      </c>
      <c r="I99">
        <f t="shared" si="0"/>
        <v>0.6504000000000002</v>
      </c>
      <c r="J99">
        <f t="shared" si="0"/>
        <v>1.6319999999999998E-2</v>
      </c>
      <c r="K99">
        <f t="shared" si="0"/>
        <v>0.10445250000000011</v>
      </c>
      <c r="L99">
        <f t="shared" si="0"/>
        <v>5.3699899999999987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1.8524999999999982E-2</v>
      </c>
      <c r="Q99">
        <f t="shared" si="0"/>
        <v>9.839999999999996E-2</v>
      </c>
      <c r="R99">
        <f t="shared" si="0"/>
        <v>9.8340000000000205E-2</v>
      </c>
      <c r="S99">
        <f t="shared" si="0"/>
        <v>0.12676000000000007</v>
      </c>
      <c r="T99">
        <f t="shared" si="0"/>
        <v>0</v>
      </c>
      <c r="U99">
        <f t="shared" si="0"/>
        <v>1.8960000000000008E-2</v>
      </c>
      <c r="V99">
        <f t="shared" si="0"/>
        <v>3.0857500000000048E-2</v>
      </c>
      <c r="W99">
        <f t="shared" si="0"/>
        <v>7.6209999999999917E-2</v>
      </c>
      <c r="X99">
        <f t="shared" si="0"/>
        <v>0.31585000000000046</v>
      </c>
      <c r="Y99">
        <f t="shared" si="0"/>
        <v>0</v>
      </c>
      <c r="Z99">
        <f t="shared" si="0"/>
        <v>0.17781999999999953</v>
      </c>
      <c r="AA99">
        <f t="shared" si="0"/>
        <v>0.12122499999999975</v>
      </c>
      <c r="AB99">
        <f t="shared" si="0"/>
        <v>0</v>
      </c>
      <c r="AC99">
        <f t="shared" si="0"/>
        <v>4.7125000000000005E-3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0.21044750000000029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-65</v>
      </c>
      <c r="D3" s="124">
        <v>0</v>
      </c>
      <c r="E3" s="124">
        <v>0</v>
      </c>
      <c r="F3" s="124">
        <v>-105.774</v>
      </c>
      <c r="G3" s="124">
        <v>-170.774</v>
      </c>
      <c r="H3" s="118"/>
      <c r="I3" s="33">
        <v>1</v>
      </c>
      <c r="J3" s="124">
        <v>65</v>
      </c>
      <c r="K3" s="124">
        <v>0</v>
      </c>
      <c r="L3" s="124">
        <v>0</v>
      </c>
      <c r="M3" s="124">
        <v>0</v>
      </c>
      <c r="N3" s="124">
        <v>65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105.774</v>
      </c>
      <c r="AF3" s="124">
        <v>0</v>
      </c>
      <c r="AG3" s="124">
        <v>0</v>
      </c>
      <c r="AH3" s="124">
        <v>0</v>
      </c>
      <c r="AI3" s="124">
        <v>105.774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65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-65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105.774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-105.774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650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650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1057.74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1057.74</v>
      </c>
      <c r="DF3" s="123">
        <f>AR3+AU3+BB3+BI3+BP3</f>
        <v>170.774</v>
      </c>
      <c r="DG3" s="123">
        <f>AY3+AN3+BC3+BJ3+BQ3</f>
        <v>-65</v>
      </c>
      <c r="DH3" s="123">
        <f>BF3+AO3+AV3+BK3+BR3</f>
        <v>0</v>
      </c>
      <c r="DI3" s="123">
        <f>BM3+BS3+BD3+AW3+AP3</f>
        <v>0</v>
      </c>
      <c r="DJ3" s="123">
        <f>BT3+BL3+BE3+AX3+AQ3</f>
        <v>-105.774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-75</v>
      </c>
      <c r="D4" s="124">
        <v>0</v>
      </c>
      <c r="E4" s="124">
        <v>0</v>
      </c>
      <c r="F4" s="124">
        <v>-111.554</v>
      </c>
      <c r="G4" s="124">
        <v>-186.554</v>
      </c>
      <c r="H4" s="118"/>
      <c r="I4" s="33">
        <v>2</v>
      </c>
      <c r="J4" s="124">
        <v>75</v>
      </c>
      <c r="K4" s="124">
        <v>0</v>
      </c>
      <c r="L4" s="124">
        <v>0</v>
      </c>
      <c r="M4" s="124">
        <v>0</v>
      </c>
      <c r="N4" s="124">
        <v>75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111.554</v>
      </c>
      <c r="AF4" s="124">
        <v>0</v>
      </c>
      <c r="AG4" s="124">
        <v>0</v>
      </c>
      <c r="AH4" s="124">
        <v>0</v>
      </c>
      <c r="AI4" s="124">
        <v>111.554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75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-75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111.554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-111.554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750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750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1115.54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1115.54</v>
      </c>
      <c r="DF4" s="123">
        <f t="shared" ref="DF4:DF67" si="31">AR4+AU4+BB4+BI4+BP4</f>
        <v>186.554</v>
      </c>
      <c r="DG4" s="123">
        <f t="shared" ref="DG4:DG67" si="32">AY4+AN4+BC4+BJ4+BQ4</f>
        <v>-75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-111.554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-78.322000000000003</v>
      </c>
      <c r="D5" s="124">
        <v>0</v>
      </c>
      <c r="E5" s="124">
        <v>0</v>
      </c>
      <c r="F5" s="124">
        <v>-106.678</v>
      </c>
      <c r="G5" s="124">
        <v>-185</v>
      </c>
      <c r="H5" s="118"/>
      <c r="I5" s="33">
        <v>3</v>
      </c>
      <c r="J5" s="124">
        <v>78.322000000000003</v>
      </c>
      <c r="K5" s="124">
        <v>0</v>
      </c>
      <c r="L5" s="124">
        <v>0</v>
      </c>
      <c r="M5" s="124">
        <v>0</v>
      </c>
      <c r="N5" s="124">
        <v>78.322000000000003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106.678</v>
      </c>
      <c r="AF5" s="124">
        <v>0</v>
      </c>
      <c r="AG5" s="124">
        <v>0</v>
      </c>
      <c r="AH5" s="124">
        <v>0</v>
      </c>
      <c r="AI5" s="124">
        <v>106.678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78.322000000000003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-78.322000000000003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106.678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-106.678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783.22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783.22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1066.78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1066.78</v>
      </c>
      <c r="DF5" s="123">
        <f t="shared" si="31"/>
        <v>185</v>
      </c>
      <c r="DG5" s="123">
        <f t="shared" si="32"/>
        <v>-78.322000000000003</v>
      </c>
      <c r="DH5" s="123">
        <f t="shared" si="33"/>
        <v>0</v>
      </c>
      <c r="DI5" s="123">
        <f t="shared" si="34"/>
        <v>0</v>
      </c>
      <c r="DJ5" s="123">
        <f t="shared" si="35"/>
        <v>-106.678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-75.358999999999995</v>
      </c>
      <c r="D6" s="124">
        <v>0</v>
      </c>
      <c r="E6" s="124">
        <v>0</v>
      </c>
      <c r="F6" s="124">
        <v>-102.64100000000001</v>
      </c>
      <c r="G6" s="124">
        <v>-178</v>
      </c>
      <c r="H6" s="118"/>
      <c r="I6" s="33">
        <v>4</v>
      </c>
      <c r="J6" s="124">
        <v>75.358999999999995</v>
      </c>
      <c r="K6" s="124">
        <v>0</v>
      </c>
      <c r="L6" s="124">
        <v>0</v>
      </c>
      <c r="M6" s="124">
        <v>0</v>
      </c>
      <c r="N6" s="124">
        <v>75.358999999999995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102.64100000000001</v>
      </c>
      <c r="AF6" s="124">
        <v>0</v>
      </c>
      <c r="AG6" s="124">
        <v>0</v>
      </c>
      <c r="AH6" s="124">
        <v>0</v>
      </c>
      <c r="AI6" s="124">
        <v>102.64100000000001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75.358999999999995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-75.358999999999995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102.64100000000001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-102.64100000000001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753.58999999999992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753.58999999999992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1026.4100000000001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1026.4100000000001</v>
      </c>
      <c r="DF6" s="123">
        <f t="shared" si="31"/>
        <v>178</v>
      </c>
      <c r="DG6" s="123">
        <f t="shared" si="32"/>
        <v>-75.358999999999995</v>
      </c>
      <c r="DH6" s="123">
        <f t="shared" si="33"/>
        <v>0</v>
      </c>
      <c r="DI6" s="123">
        <f t="shared" si="34"/>
        <v>0</v>
      </c>
      <c r="DJ6" s="123">
        <f t="shared" si="35"/>
        <v>-102.64100000000001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-71.125</v>
      </c>
      <c r="D7" s="124">
        <v>0</v>
      </c>
      <c r="E7" s="124">
        <v>0</v>
      </c>
      <c r="F7" s="124">
        <v>-96.875</v>
      </c>
      <c r="G7" s="124">
        <v>-168</v>
      </c>
      <c r="H7" s="118"/>
      <c r="I7" s="33">
        <v>5</v>
      </c>
      <c r="J7" s="124">
        <v>71.125</v>
      </c>
      <c r="K7" s="124">
        <v>0</v>
      </c>
      <c r="L7" s="124">
        <v>0</v>
      </c>
      <c r="M7" s="124">
        <v>0</v>
      </c>
      <c r="N7" s="124">
        <v>71.125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96.875</v>
      </c>
      <c r="AF7" s="124">
        <v>0</v>
      </c>
      <c r="AG7" s="124">
        <v>0</v>
      </c>
      <c r="AH7" s="124">
        <v>0</v>
      </c>
      <c r="AI7" s="124">
        <v>96.875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71.125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-71.125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96.875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-96.875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711.25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711.25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968.75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968.75</v>
      </c>
      <c r="DF7" s="123">
        <f t="shared" si="31"/>
        <v>168</v>
      </c>
      <c r="DG7" s="123">
        <f t="shared" si="32"/>
        <v>-71.125</v>
      </c>
      <c r="DH7" s="123">
        <f t="shared" si="33"/>
        <v>0</v>
      </c>
      <c r="DI7" s="123">
        <f t="shared" si="34"/>
        <v>0</v>
      </c>
      <c r="DJ7" s="123">
        <f t="shared" si="35"/>
        <v>-96.875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-68.584999999999994</v>
      </c>
      <c r="D8" s="124">
        <v>0</v>
      </c>
      <c r="E8" s="124">
        <v>0</v>
      </c>
      <c r="F8" s="124">
        <v>-93.415000000000006</v>
      </c>
      <c r="G8" s="124">
        <v>-162</v>
      </c>
      <c r="H8" s="118"/>
      <c r="I8" s="33">
        <v>6</v>
      </c>
      <c r="J8" s="124">
        <v>68.584999999999994</v>
      </c>
      <c r="K8" s="124">
        <v>0</v>
      </c>
      <c r="L8" s="124">
        <v>0</v>
      </c>
      <c r="M8" s="124">
        <v>0</v>
      </c>
      <c r="N8" s="124">
        <v>68.584999999999994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93.415000000000006</v>
      </c>
      <c r="AF8" s="124">
        <v>0</v>
      </c>
      <c r="AG8" s="124">
        <v>0</v>
      </c>
      <c r="AH8" s="124">
        <v>0</v>
      </c>
      <c r="AI8" s="124">
        <v>93.415000000000006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68.584999999999994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-68.584999999999994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93.415000000000006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-93.415000000000006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685.84999999999991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685.84999999999991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934.15000000000009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934.15000000000009</v>
      </c>
      <c r="DF8" s="123">
        <f t="shared" si="31"/>
        <v>162</v>
      </c>
      <c r="DG8" s="123">
        <f t="shared" si="32"/>
        <v>-68.584999999999994</v>
      </c>
      <c r="DH8" s="123">
        <f t="shared" si="33"/>
        <v>0</v>
      </c>
      <c r="DI8" s="123">
        <f t="shared" si="34"/>
        <v>0</v>
      </c>
      <c r="DJ8" s="123">
        <f t="shared" si="35"/>
        <v>-93.415000000000006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-64.775000000000006</v>
      </c>
      <c r="D9" s="124">
        <v>0</v>
      </c>
      <c r="E9" s="124">
        <v>0</v>
      </c>
      <c r="F9" s="124">
        <v>-88.224999999999994</v>
      </c>
      <c r="G9" s="124">
        <v>-153</v>
      </c>
      <c r="H9" s="118"/>
      <c r="I9" s="33">
        <v>7</v>
      </c>
      <c r="J9" s="124">
        <v>64.775000000000006</v>
      </c>
      <c r="K9" s="124">
        <v>0</v>
      </c>
      <c r="L9" s="124">
        <v>0</v>
      </c>
      <c r="M9" s="124">
        <v>0</v>
      </c>
      <c r="N9" s="124">
        <v>64.775000000000006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88.224999999999994</v>
      </c>
      <c r="AF9" s="124">
        <v>0</v>
      </c>
      <c r="AG9" s="124">
        <v>0</v>
      </c>
      <c r="AH9" s="124">
        <v>0</v>
      </c>
      <c r="AI9" s="124">
        <v>88.224999999999994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64.775000000000006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-64.775000000000006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88.224999999999994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-88.224999999999994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647.75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647.75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882.25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882.25</v>
      </c>
      <c r="DF9" s="123">
        <f t="shared" si="31"/>
        <v>153</v>
      </c>
      <c r="DG9" s="123">
        <f t="shared" si="32"/>
        <v>-64.775000000000006</v>
      </c>
      <c r="DH9" s="123">
        <f t="shared" si="33"/>
        <v>0</v>
      </c>
      <c r="DI9" s="123">
        <f t="shared" si="34"/>
        <v>0</v>
      </c>
      <c r="DJ9" s="123">
        <f t="shared" si="35"/>
        <v>-88.224999999999994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-61.387999999999998</v>
      </c>
      <c r="D10" s="124">
        <v>0</v>
      </c>
      <c r="E10" s="124">
        <v>0</v>
      </c>
      <c r="F10" s="124">
        <v>-83.611999999999995</v>
      </c>
      <c r="G10" s="124">
        <v>-145</v>
      </c>
      <c r="H10" s="118"/>
      <c r="I10" s="33">
        <v>8</v>
      </c>
      <c r="J10" s="124">
        <v>61.387999999999998</v>
      </c>
      <c r="K10" s="124">
        <v>0</v>
      </c>
      <c r="L10" s="124">
        <v>0</v>
      </c>
      <c r="M10" s="124">
        <v>0</v>
      </c>
      <c r="N10" s="124">
        <v>61.387999999999998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83.611999999999995</v>
      </c>
      <c r="AF10" s="124">
        <v>0</v>
      </c>
      <c r="AG10" s="124">
        <v>0</v>
      </c>
      <c r="AH10" s="124">
        <v>0</v>
      </c>
      <c r="AI10" s="124">
        <v>83.611999999999995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61.387999999999998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-61.387999999999998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83.611999999999995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-83.611999999999995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613.88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613.88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836.11999999999989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836.11999999999989</v>
      </c>
      <c r="DF10" s="123">
        <f t="shared" si="31"/>
        <v>145</v>
      </c>
      <c r="DG10" s="123">
        <f t="shared" si="32"/>
        <v>-61.387999999999998</v>
      </c>
      <c r="DH10" s="123">
        <f t="shared" si="33"/>
        <v>0</v>
      </c>
      <c r="DI10" s="123">
        <f t="shared" si="34"/>
        <v>0</v>
      </c>
      <c r="DJ10" s="123">
        <f t="shared" si="35"/>
        <v>-83.611999999999995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-53.767000000000003</v>
      </c>
      <c r="D11" s="124">
        <v>0</v>
      </c>
      <c r="E11" s="124">
        <v>0</v>
      </c>
      <c r="F11" s="124">
        <v>-73.233000000000004</v>
      </c>
      <c r="G11" s="124">
        <v>-127</v>
      </c>
      <c r="H11" s="118"/>
      <c r="I11" s="33">
        <v>9</v>
      </c>
      <c r="J11" s="124">
        <v>53.767000000000003</v>
      </c>
      <c r="K11" s="124">
        <v>0</v>
      </c>
      <c r="L11" s="124">
        <v>0</v>
      </c>
      <c r="M11" s="124">
        <v>0</v>
      </c>
      <c r="N11" s="124">
        <v>53.767000000000003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73.233000000000004</v>
      </c>
      <c r="AF11" s="124">
        <v>0</v>
      </c>
      <c r="AG11" s="124">
        <v>0</v>
      </c>
      <c r="AH11" s="124">
        <v>0</v>
      </c>
      <c r="AI11" s="124">
        <v>73.233000000000004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53.767000000000003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-53.767000000000003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73.233000000000004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-73.233000000000004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537.67000000000007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537.67000000000007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732.33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732.33</v>
      </c>
      <c r="DF11" s="123">
        <f t="shared" si="31"/>
        <v>127</v>
      </c>
      <c r="DG11" s="123">
        <f t="shared" si="32"/>
        <v>-53.767000000000003</v>
      </c>
      <c r="DH11" s="123">
        <f t="shared" si="33"/>
        <v>0</v>
      </c>
      <c r="DI11" s="123">
        <f t="shared" si="34"/>
        <v>0</v>
      </c>
      <c r="DJ11" s="123">
        <f t="shared" si="35"/>
        <v>-73.233000000000004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-51.65</v>
      </c>
      <c r="D12" s="124">
        <v>0</v>
      </c>
      <c r="E12" s="124">
        <v>0</v>
      </c>
      <c r="F12" s="124">
        <v>-70.349999999999994</v>
      </c>
      <c r="G12" s="124">
        <v>-122</v>
      </c>
      <c r="H12" s="118"/>
      <c r="I12" s="33">
        <v>10</v>
      </c>
      <c r="J12" s="124">
        <v>51.65</v>
      </c>
      <c r="K12" s="124">
        <v>0</v>
      </c>
      <c r="L12" s="124">
        <v>0</v>
      </c>
      <c r="M12" s="124">
        <v>0</v>
      </c>
      <c r="N12" s="124">
        <v>51.65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70.349999999999994</v>
      </c>
      <c r="AF12" s="124">
        <v>0</v>
      </c>
      <c r="AG12" s="124">
        <v>0</v>
      </c>
      <c r="AH12" s="124">
        <v>0</v>
      </c>
      <c r="AI12" s="124">
        <v>70.349999999999994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51.65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-51.65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70.349999999999994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-70.349999999999994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516.5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516.5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703.5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703.5</v>
      </c>
      <c r="DF12" s="123">
        <f t="shared" si="31"/>
        <v>122</v>
      </c>
      <c r="DG12" s="123">
        <f t="shared" si="32"/>
        <v>-51.65</v>
      </c>
      <c r="DH12" s="123">
        <f t="shared" si="33"/>
        <v>0</v>
      </c>
      <c r="DI12" s="123">
        <f t="shared" si="34"/>
        <v>0</v>
      </c>
      <c r="DJ12" s="123">
        <f t="shared" si="35"/>
        <v>-70.349999999999994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-51.65</v>
      </c>
      <c r="D13" s="124">
        <v>0</v>
      </c>
      <c r="E13" s="124">
        <v>0</v>
      </c>
      <c r="F13" s="124">
        <v>-70.349999999999994</v>
      </c>
      <c r="G13" s="124">
        <v>-122</v>
      </c>
      <c r="H13" s="118"/>
      <c r="I13" s="33">
        <v>11</v>
      </c>
      <c r="J13" s="124">
        <v>51.65</v>
      </c>
      <c r="K13" s="124">
        <v>0</v>
      </c>
      <c r="L13" s="124">
        <v>0</v>
      </c>
      <c r="M13" s="124">
        <v>0</v>
      </c>
      <c r="N13" s="124">
        <v>51.65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70.349999999999994</v>
      </c>
      <c r="AF13" s="124">
        <v>0</v>
      </c>
      <c r="AG13" s="124">
        <v>0</v>
      </c>
      <c r="AH13" s="124">
        <v>0</v>
      </c>
      <c r="AI13" s="124">
        <v>70.349999999999994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51.65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-51.65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70.349999999999994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-70.349999999999994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516.5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516.5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703.5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703.5</v>
      </c>
      <c r="DF13" s="123">
        <f t="shared" si="31"/>
        <v>122</v>
      </c>
      <c r="DG13" s="123">
        <f t="shared" si="32"/>
        <v>-51.65</v>
      </c>
      <c r="DH13" s="123">
        <f t="shared" si="33"/>
        <v>0</v>
      </c>
      <c r="DI13" s="123">
        <f t="shared" si="34"/>
        <v>0</v>
      </c>
      <c r="DJ13" s="123">
        <f t="shared" si="35"/>
        <v>-70.349999999999994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-51.65</v>
      </c>
      <c r="D14" s="124">
        <v>0</v>
      </c>
      <c r="E14" s="124">
        <v>0</v>
      </c>
      <c r="F14" s="124">
        <v>-70.349999999999994</v>
      </c>
      <c r="G14" s="124">
        <v>-122</v>
      </c>
      <c r="H14" s="118"/>
      <c r="I14" s="33">
        <v>12</v>
      </c>
      <c r="J14" s="124">
        <v>51.65</v>
      </c>
      <c r="K14" s="124">
        <v>0</v>
      </c>
      <c r="L14" s="124">
        <v>0</v>
      </c>
      <c r="M14" s="124">
        <v>0</v>
      </c>
      <c r="N14" s="124">
        <v>51.65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70.349999999999994</v>
      </c>
      <c r="AF14" s="124">
        <v>0</v>
      </c>
      <c r="AG14" s="124">
        <v>0</v>
      </c>
      <c r="AH14" s="124">
        <v>0</v>
      </c>
      <c r="AI14" s="124">
        <v>70.349999999999994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51.65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-51.65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70.349999999999994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-70.349999999999994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516.5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516.5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703.5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703.5</v>
      </c>
      <c r="DF14" s="123">
        <f t="shared" si="31"/>
        <v>122</v>
      </c>
      <c r="DG14" s="123">
        <f t="shared" si="32"/>
        <v>-51.65</v>
      </c>
      <c r="DH14" s="123">
        <f t="shared" si="33"/>
        <v>0</v>
      </c>
      <c r="DI14" s="123">
        <f t="shared" si="34"/>
        <v>0</v>
      </c>
      <c r="DJ14" s="123">
        <f t="shared" si="35"/>
        <v>-70.349999999999994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-9.7370000000000001</v>
      </c>
      <c r="D15" s="124">
        <v>0</v>
      </c>
      <c r="E15" s="124">
        <v>0</v>
      </c>
      <c r="F15" s="124">
        <v>-13.263</v>
      </c>
      <c r="G15" s="124">
        <v>-23</v>
      </c>
      <c r="H15" s="118"/>
      <c r="I15" s="33">
        <v>13</v>
      </c>
      <c r="J15" s="124">
        <v>9.7370000000000001</v>
      </c>
      <c r="K15" s="124">
        <v>0</v>
      </c>
      <c r="L15" s="124">
        <v>0</v>
      </c>
      <c r="M15" s="124">
        <v>0</v>
      </c>
      <c r="N15" s="124">
        <v>9.7370000000000001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13.263</v>
      </c>
      <c r="AF15" s="124">
        <v>0</v>
      </c>
      <c r="AG15" s="124">
        <v>0</v>
      </c>
      <c r="AH15" s="124">
        <v>0</v>
      </c>
      <c r="AI15" s="124">
        <v>13.263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9.7370000000000001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-9.7370000000000001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13.263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-13.263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97.37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97.37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132.63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132.63</v>
      </c>
      <c r="DF15" s="123">
        <f t="shared" si="31"/>
        <v>23</v>
      </c>
      <c r="DG15" s="123">
        <f t="shared" si="32"/>
        <v>-9.7370000000000001</v>
      </c>
      <c r="DH15" s="123">
        <f t="shared" si="33"/>
        <v>0</v>
      </c>
      <c r="DI15" s="123">
        <f t="shared" si="34"/>
        <v>0</v>
      </c>
      <c r="DJ15" s="123">
        <f t="shared" si="35"/>
        <v>-13.263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-11.430999999999999</v>
      </c>
      <c r="D16" s="124">
        <v>0</v>
      </c>
      <c r="E16" s="124">
        <v>0</v>
      </c>
      <c r="F16" s="124">
        <v>-15.569000000000001</v>
      </c>
      <c r="G16" s="124">
        <v>-27</v>
      </c>
      <c r="H16" s="118"/>
      <c r="I16" s="33">
        <v>14</v>
      </c>
      <c r="J16" s="124">
        <v>11.430999999999999</v>
      </c>
      <c r="K16" s="124">
        <v>0</v>
      </c>
      <c r="L16" s="124">
        <v>0</v>
      </c>
      <c r="M16" s="124">
        <v>0</v>
      </c>
      <c r="N16" s="124">
        <v>11.430999999999999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15.569000000000001</v>
      </c>
      <c r="AF16" s="124">
        <v>0</v>
      </c>
      <c r="AG16" s="124">
        <v>0</v>
      </c>
      <c r="AH16" s="124">
        <v>0</v>
      </c>
      <c r="AI16" s="124">
        <v>15.569000000000001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11.430999999999999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-11.430999999999999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15.569000000000001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-15.569000000000001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114.30999999999999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114.30999999999999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155.69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155.69</v>
      </c>
      <c r="DF16" s="123">
        <f t="shared" si="31"/>
        <v>27</v>
      </c>
      <c r="DG16" s="123">
        <f t="shared" si="32"/>
        <v>-11.430999999999999</v>
      </c>
      <c r="DH16" s="123">
        <f t="shared" si="33"/>
        <v>0</v>
      </c>
      <c r="DI16" s="123">
        <f t="shared" si="34"/>
        <v>0</v>
      </c>
      <c r="DJ16" s="123">
        <f t="shared" si="35"/>
        <v>-15.569000000000001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-15.241</v>
      </c>
      <c r="D17" s="124">
        <v>0</v>
      </c>
      <c r="E17" s="124">
        <v>0</v>
      </c>
      <c r="F17" s="124">
        <v>-20.759</v>
      </c>
      <c r="G17" s="124">
        <v>-36</v>
      </c>
      <c r="H17" s="118"/>
      <c r="I17" s="33">
        <v>15</v>
      </c>
      <c r="J17" s="124">
        <v>15.241</v>
      </c>
      <c r="K17" s="124">
        <v>0</v>
      </c>
      <c r="L17" s="124">
        <v>0</v>
      </c>
      <c r="M17" s="124">
        <v>0</v>
      </c>
      <c r="N17" s="124">
        <v>15.241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20.759</v>
      </c>
      <c r="AF17" s="124">
        <v>0</v>
      </c>
      <c r="AG17" s="124">
        <v>0</v>
      </c>
      <c r="AH17" s="124">
        <v>0</v>
      </c>
      <c r="AI17" s="124">
        <v>20.759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15.241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-15.241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20.759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-20.759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152.41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152.41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207.59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207.59</v>
      </c>
      <c r="DF17" s="123">
        <f t="shared" si="31"/>
        <v>36</v>
      </c>
      <c r="DG17" s="123">
        <f t="shared" si="32"/>
        <v>-15.241</v>
      </c>
      <c r="DH17" s="123">
        <f t="shared" si="33"/>
        <v>0</v>
      </c>
      <c r="DI17" s="123">
        <f t="shared" si="34"/>
        <v>0</v>
      </c>
      <c r="DJ17" s="123">
        <f t="shared" si="35"/>
        <v>-20.759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-18.204999999999998</v>
      </c>
      <c r="D18" s="124">
        <v>0</v>
      </c>
      <c r="E18" s="124">
        <v>0</v>
      </c>
      <c r="F18" s="124">
        <v>-24.795000000000002</v>
      </c>
      <c r="G18" s="124">
        <v>-43</v>
      </c>
      <c r="H18" s="118"/>
      <c r="I18" s="33">
        <v>16</v>
      </c>
      <c r="J18" s="124">
        <v>18.204999999999998</v>
      </c>
      <c r="K18" s="124">
        <v>0</v>
      </c>
      <c r="L18" s="124">
        <v>0</v>
      </c>
      <c r="M18" s="124">
        <v>0</v>
      </c>
      <c r="N18" s="124">
        <v>18.204999999999998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24.795000000000002</v>
      </c>
      <c r="AF18" s="124">
        <v>0</v>
      </c>
      <c r="AG18" s="124">
        <v>0</v>
      </c>
      <c r="AH18" s="124">
        <v>0</v>
      </c>
      <c r="AI18" s="124">
        <v>24.795000000000002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18.204999999999998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-18.204999999999998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24.795000000000002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-24.795000000000002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182.04999999999998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182.04999999999998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247.95000000000002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247.95000000000002</v>
      </c>
      <c r="DF18" s="123">
        <f t="shared" si="31"/>
        <v>43</v>
      </c>
      <c r="DG18" s="123">
        <f t="shared" si="32"/>
        <v>-18.204999999999998</v>
      </c>
      <c r="DH18" s="123">
        <f t="shared" si="33"/>
        <v>0</v>
      </c>
      <c r="DI18" s="123">
        <f t="shared" si="34"/>
        <v>0</v>
      </c>
      <c r="DJ18" s="123">
        <f t="shared" si="35"/>
        <v>-24.795000000000002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-22.437999999999999</v>
      </c>
      <c r="D19" s="124">
        <v>0</v>
      </c>
      <c r="E19" s="124">
        <v>0</v>
      </c>
      <c r="F19" s="124">
        <v>-30.562000000000001</v>
      </c>
      <c r="G19" s="124">
        <v>-53</v>
      </c>
      <c r="H19" s="118"/>
      <c r="I19" s="33">
        <v>17</v>
      </c>
      <c r="J19" s="124">
        <v>22.437999999999999</v>
      </c>
      <c r="K19" s="124">
        <v>0</v>
      </c>
      <c r="L19" s="124">
        <v>0</v>
      </c>
      <c r="M19" s="124">
        <v>0</v>
      </c>
      <c r="N19" s="124">
        <v>22.437999999999999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30.562000000000001</v>
      </c>
      <c r="AF19" s="124">
        <v>0</v>
      </c>
      <c r="AG19" s="124">
        <v>0</v>
      </c>
      <c r="AH19" s="124">
        <v>0</v>
      </c>
      <c r="AI19" s="124">
        <v>30.562000000000001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22.437999999999999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-22.437999999999999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30.562000000000001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-30.562000000000001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224.38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224.38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305.62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305.62</v>
      </c>
      <c r="DF19" s="123">
        <f t="shared" si="31"/>
        <v>53</v>
      </c>
      <c r="DG19" s="123">
        <f t="shared" si="32"/>
        <v>-22.437999999999999</v>
      </c>
      <c r="DH19" s="123">
        <f t="shared" si="33"/>
        <v>0</v>
      </c>
      <c r="DI19" s="123">
        <f t="shared" si="34"/>
        <v>0</v>
      </c>
      <c r="DJ19" s="123">
        <f t="shared" si="35"/>
        <v>-30.562000000000001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-24.132000000000001</v>
      </c>
      <c r="D20" s="124">
        <v>0</v>
      </c>
      <c r="E20" s="124">
        <v>0</v>
      </c>
      <c r="F20" s="124">
        <v>-32.868000000000002</v>
      </c>
      <c r="G20" s="124">
        <v>-57</v>
      </c>
      <c r="H20" s="118"/>
      <c r="I20" s="33">
        <v>18</v>
      </c>
      <c r="J20" s="124">
        <v>24.132000000000001</v>
      </c>
      <c r="K20" s="124">
        <v>0</v>
      </c>
      <c r="L20" s="124">
        <v>0</v>
      </c>
      <c r="M20" s="124">
        <v>0</v>
      </c>
      <c r="N20" s="124">
        <v>24.132000000000001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32.868000000000002</v>
      </c>
      <c r="AF20" s="124">
        <v>0</v>
      </c>
      <c r="AG20" s="124">
        <v>0</v>
      </c>
      <c r="AH20" s="124">
        <v>0</v>
      </c>
      <c r="AI20" s="124">
        <v>32.868000000000002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24.132000000000001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-24.132000000000001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32.868000000000002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-32.868000000000002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241.32000000000002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241.32000000000002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328.68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328.68</v>
      </c>
      <c r="DF20" s="123">
        <f t="shared" si="31"/>
        <v>57</v>
      </c>
      <c r="DG20" s="123">
        <f t="shared" si="32"/>
        <v>-24.132000000000001</v>
      </c>
      <c r="DH20" s="123">
        <f t="shared" si="33"/>
        <v>0</v>
      </c>
      <c r="DI20" s="123">
        <f t="shared" si="34"/>
        <v>0</v>
      </c>
      <c r="DJ20" s="123">
        <f t="shared" si="35"/>
        <v>-32.868000000000002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-26.248999999999999</v>
      </c>
      <c r="D21" s="124">
        <v>0</v>
      </c>
      <c r="E21" s="124">
        <v>0</v>
      </c>
      <c r="F21" s="124">
        <v>-35.750999999999998</v>
      </c>
      <c r="G21" s="124">
        <v>-62</v>
      </c>
      <c r="H21" s="118"/>
      <c r="I21" s="33">
        <v>19</v>
      </c>
      <c r="J21" s="124">
        <v>26.248999999999999</v>
      </c>
      <c r="K21" s="124">
        <v>0</v>
      </c>
      <c r="L21" s="124">
        <v>0</v>
      </c>
      <c r="M21" s="124">
        <v>0</v>
      </c>
      <c r="N21" s="124">
        <v>26.248999999999999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35.750999999999998</v>
      </c>
      <c r="AF21" s="124">
        <v>0</v>
      </c>
      <c r="AG21" s="124">
        <v>0</v>
      </c>
      <c r="AH21" s="124">
        <v>0</v>
      </c>
      <c r="AI21" s="124">
        <v>35.750999999999998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26.248999999999999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-26.248999999999999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35.750999999999998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-35.750999999999998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262.49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262.49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357.51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357.51</v>
      </c>
      <c r="DF21" s="123">
        <f t="shared" si="31"/>
        <v>62</v>
      </c>
      <c r="DG21" s="123">
        <f t="shared" si="32"/>
        <v>-26.248999999999999</v>
      </c>
      <c r="DH21" s="123">
        <f t="shared" si="33"/>
        <v>0</v>
      </c>
      <c r="DI21" s="123">
        <f t="shared" si="34"/>
        <v>0</v>
      </c>
      <c r="DJ21" s="123">
        <f t="shared" si="35"/>
        <v>-35.750999999999998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-30.905000000000001</v>
      </c>
      <c r="D22" s="124">
        <v>0</v>
      </c>
      <c r="E22" s="124">
        <v>0</v>
      </c>
      <c r="F22" s="124">
        <v>-42.094999999999999</v>
      </c>
      <c r="G22" s="124">
        <v>-73</v>
      </c>
      <c r="H22" s="118"/>
      <c r="I22" s="33">
        <v>20</v>
      </c>
      <c r="J22" s="124">
        <v>30.905000000000001</v>
      </c>
      <c r="K22" s="124">
        <v>0</v>
      </c>
      <c r="L22" s="124">
        <v>0</v>
      </c>
      <c r="M22" s="124">
        <v>0</v>
      </c>
      <c r="N22" s="124">
        <v>30.905000000000001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42.094999999999999</v>
      </c>
      <c r="AF22" s="124">
        <v>0</v>
      </c>
      <c r="AG22" s="124">
        <v>0</v>
      </c>
      <c r="AH22" s="124">
        <v>0</v>
      </c>
      <c r="AI22" s="124">
        <v>42.094999999999999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30.905000000000001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-30.905000000000001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42.094999999999999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-42.094999999999999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309.05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309.05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420.95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420.95</v>
      </c>
      <c r="DF22" s="123">
        <f t="shared" si="31"/>
        <v>73</v>
      </c>
      <c r="DG22" s="123">
        <f t="shared" si="32"/>
        <v>-30.905000000000001</v>
      </c>
      <c r="DH22" s="123">
        <f t="shared" si="33"/>
        <v>0</v>
      </c>
      <c r="DI22" s="123">
        <f t="shared" si="34"/>
        <v>0</v>
      </c>
      <c r="DJ22" s="123">
        <f t="shared" si="35"/>
        <v>-42.094999999999999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-36.832999999999998</v>
      </c>
      <c r="D23" s="124">
        <v>0</v>
      </c>
      <c r="E23" s="124">
        <v>0</v>
      </c>
      <c r="F23" s="124">
        <v>-50.167000000000002</v>
      </c>
      <c r="G23" s="124">
        <v>-87</v>
      </c>
      <c r="H23" s="118"/>
      <c r="I23" s="33">
        <v>21</v>
      </c>
      <c r="J23" s="124">
        <v>36.832999999999998</v>
      </c>
      <c r="K23" s="124">
        <v>0</v>
      </c>
      <c r="L23" s="124">
        <v>0</v>
      </c>
      <c r="M23" s="124">
        <v>0</v>
      </c>
      <c r="N23" s="124">
        <v>36.832999999999998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50.167000000000002</v>
      </c>
      <c r="AF23" s="124">
        <v>0</v>
      </c>
      <c r="AG23" s="124">
        <v>0</v>
      </c>
      <c r="AH23" s="124">
        <v>0</v>
      </c>
      <c r="AI23" s="124">
        <v>50.167000000000002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36.832999999999998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-36.832999999999998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50.167000000000002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-50.167000000000002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368.33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368.33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501.67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501.67</v>
      </c>
      <c r="DF23" s="123">
        <f t="shared" si="31"/>
        <v>87</v>
      </c>
      <c r="DG23" s="123">
        <f t="shared" si="32"/>
        <v>-36.832999999999998</v>
      </c>
      <c r="DH23" s="123">
        <f t="shared" si="33"/>
        <v>0</v>
      </c>
      <c r="DI23" s="123">
        <f t="shared" si="34"/>
        <v>0</v>
      </c>
      <c r="DJ23" s="123">
        <f t="shared" si="35"/>
        <v>-50.167000000000002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-41.912999999999997</v>
      </c>
      <c r="D24" s="124">
        <v>0</v>
      </c>
      <c r="E24" s="124">
        <v>0</v>
      </c>
      <c r="F24" s="124">
        <v>-57.087000000000003</v>
      </c>
      <c r="G24" s="124">
        <v>-99</v>
      </c>
      <c r="H24" s="118"/>
      <c r="I24" s="33">
        <v>22</v>
      </c>
      <c r="J24" s="124">
        <v>41.912999999999997</v>
      </c>
      <c r="K24" s="124">
        <v>0</v>
      </c>
      <c r="L24" s="124">
        <v>0</v>
      </c>
      <c r="M24" s="124">
        <v>0</v>
      </c>
      <c r="N24" s="124">
        <v>41.912999999999997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57.087000000000003</v>
      </c>
      <c r="AF24" s="124">
        <v>0</v>
      </c>
      <c r="AG24" s="124">
        <v>0</v>
      </c>
      <c r="AH24" s="124">
        <v>0</v>
      </c>
      <c r="AI24" s="124">
        <v>57.087000000000003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41.912999999999997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-41.912999999999997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57.087000000000003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-57.087000000000003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419.13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419.13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570.87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570.87</v>
      </c>
      <c r="DF24" s="123">
        <f t="shared" si="31"/>
        <v>99</v>
      </c>
      <c r="DG24" s="123">
        <f t="shared" si="32"/>
        <v>-41.912999999999997</v>
      </c>
      <c r="DH24" s="123">
        <f t="shared" si="33"/>
        <v>0</v>
      </c>
      <c r="DI24" s="123">
        <f t="shared" si="34"/>
        <v>0</v>
      </c>
      <c r="DJ24" s="123">
        <f t="shared" si="35"/>
        <v>-57.087000000000003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-43.183</v>
      </c>
      <c r="D25" s="124">
        <v>0</v>
      </c>
      <c r="E25" s="124">
        <v>0</v>
      </c>
      <c r="F25" s="124">
        <v>-58.817</v>
      </c>
      <c r="G25" s="124">
        <v>-102</v>
      </c>
      <c r="H25" s="118"/>
      <c r="I25" s="33">
        <v>23</v>
      </c>
      <c r="J25" s="124">
        <v>43.183</v>
      </c>
      <c r="K25" s="124">
        <v>0</v>
      </c>
      <c r="L25" s="124">
        <v>0</v>
      </c>
      <c r="M25" s="124">
        <v>0</v>
      </c>
      <c r="N25" s="124">
        <v>43.183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58.817</v>
      </c>
      <c r="AF25" s="124">
        <v>0</v>
      </c>
      <c r="AG25" s="124">
        <v>0</v>
      </c>
      <c r="AH25" s="124">
        <v>0</v>
      </c>
      <c r="AI25" s="124">
        <v>58.817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43.183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-43.183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58.817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-58.817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431.83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431.83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588.16999999999996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588.16999999999996</v>
      </c>
      <c r="DF25" s="123">
        <f t="shared" si="31"/>
        <v>102</v>
      </c>
      <c r="DG25" s="123">
        <f t="shared" si="32"/>
        <v>-43.183</v>
      </c>
      <c r="DH25" s="123">
        <f t="shared" si="33"/>
        <v>0</v>
      </c>
      <c r="DI25" s="123">
        <f t="shared" si="34"/>
        <v>0</v>
      </c>
      <c r="DJ25" s="123">
        <f t="shared" si="35"/>
        <v>-58.817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-47.417000000000002</v>
      </c>
      <c r="D26" s="124">
        <v>0</v>
      </c>
      <c r="E26" s="124">
        <v>0</v>
      </c>
      <c r="F26" s="124">
        <v>-64.582999999999998</v>
      </c>
      <c r="G26" s="124">
        <v>-112</v>
      </c>
      <c r="H26" s="118"/>
      <c r="I26" s="33">
        <v>24</v>
      </c>
      <c r="J26" s="124">
        <v>47.417000000000002</v>
      </c>
      <c r="K26" s="124">
        <v>0</v>
      </c>
      <c r="L26" s="124">
        <v>0</v>
      </c>
      <c r="M26" s="124">
        <v>0</v>
      </c>
      <c r="N26" s="124">
        <v>47.417000000000002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64.582999999999998</v>
      </c>
      <c r="AF26" s="124">
        <v>0</v>
      </c>
      <c r="AG26" s="124">
        <v>0</v>
      </c>
      <c r="AH26" s="124">
        <v>0</v>
      </c>
      <c r="AI26" s="124">
        <v>64.582999999999998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47.417000000000002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-47.417000000000002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64.582999999999998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-64.582999999999998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474.17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474.17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645.82999999999993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645.82999999999993</v>
      </c>
      <c r="DF26" s="123">
        <f t="shared" si="31"/>
        <v>112</v>
      </c>
      <c r="DG26" s="123">
        <f t="shared" si="32"/>
        <v>-47.417000000000002</v>
      </c>
      <c r="DH26" s="123">
        <f t="shared" si="33"/>
        <v>0</v>
      </c>
      <c r="DI26" s="123">
        <f t="shared" si="34"/>
        <v>0</v>
      </c>
      <c r="DJ26" s="123">
        <f t="shared" si="35"/>
        <v>-64.582999999999998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-175.679</v>
      </c>
      <c r="G27" s="124">
        <v>-175.679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175.679</v>
      </c>
      <c r="AF27" s="124">
        <v>0</v>
      </c>
      <c r="AG27" s="124">
        <v>0</v>
      </c>
      <c r="AH27" s="124">
        <v>0</v>
      </c>
      <c r="AI27" s="124">
        <v>175.679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175.679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-175.679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1756.79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1756.79</v>
      </c>
      <c r="DF27" s="123">
        <f t="shared" si="31"/>
        <v>175.679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-175.679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-179.63200000000001</v>
      </c>
      <c r="G28" s="124">
        <v>-179.63200000000001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179.63200000000001</v>
      </c>
      <c r="AF28" s="124">
        <v>0</v>
      </c>
      <c r="AG28" s="124">
        <v>0</v>
      </c>
      <c r="AH28" s="124">
        <v>0</v>
      </c>
      <c r="AI28" s="124">
        <v>179.63200000000001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179.63200000000001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-179.63200000000001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1796.3200000000002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1796.3200000000002</v>
      </c>
      <c r="DF28" s="123">
        <f t="shared" si="31"/>
        <v>179.63200000000001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-179.63200000000001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-190.80199999999999</v>
      </c>
      <c r="G29" s="124">
        <v>-190.80199999999999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190.80199999999999</v>
      </c>
      <c r="AF29" s="124">
        <v>0</v>
      </c>
      <c r="AG29" s="124">
        <v>0</v>
      </c>
      <c r="AH29" s="124">
        <v>0</v>
      </c>
      <c r="AI29" s="124">
        <v>190.80199999999999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190.80199999999999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-190.80199999999999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1908.02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1908.02</v>
      </c>
      <c r="DF29" s="123">
        <f t="shared" si="31"/>
        <v>190.80199999999999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-190.80199999999999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-185.73699999999999</v>
      </c>
      <c r="G30" s="124">
        <v>-185.73699999999999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185.73699999999999</v>
      </c>
      <c r="AF30" s="124">
        <v>0</v>
      </c>
      <c r="AG30" s="124">
        <v>0</v>
      </c>
      <c r="AH30" s="124">
        <v>0</v>
      </c>
      <c r="AI30" s="124">
        <v>185.73699999999999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185.73699999999999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-185.73699999999999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1857.37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1857.37</v>
      </c>
      <c r="DF30" s="123">
        <f t="shared" si="31"/>
        <v>185.73699999999999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-185.73699999999999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-178.94300000000001</v>
      </c>
      <c r="G31" s="124">
        <v>-178.94300000000001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178.94300000000001</v>
      </c>
      <c r="AF31" s="124">
        <v>0</v>
      </c>
      <c r="AG31" s="124">
        <v>0</v>
      </c>
      <c r="AH31" s="124">
        <v>0</v>
      </c>
      <c r="AI31" s="124">
        <v>178.94300000000001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178.94300000000001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-178.94300000000001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1789.43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1789.43</v>
      </c>
      <c r="DF31" s="123">
        <f t="shared" si="31"/>
        <v>178.94300000000001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-178.94300000000001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-183.59299999999999</v>
      </c>
      <c r="G32" s="124">
        <v>-183.59299999999999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183.59299999999999</v>
      </c>
      <c r="AF32" s="124">
        <v>0</v>
      </c>
      <c r="AG32" s="124">
        <v>0</v>
      </c>
      <c r="AH32" s="124">
        <v>0</v>
      </c>
      <c r="AI32" s="124">
        <v>183.59299999999999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183.59299999999999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-183.59299999999999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1835.9299999999998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1835.9299999999998</v>
      </c>
      <c r="DF32" s="123">
        <f t="shared" si="31"/>
        <v>183.59299999999999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-183.59299999999999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-185.267</v>
      </c>
      <c r="G33" s="124">
        <v>-185.267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185.267</v>
      </c>
      <c r="AF33" s="124">
        <v>0</v>
      </c>
      <c r="AG33" s="124">
        <v>0</v>
      </c>
      <c r="AH33" s="124">
        <v>0</v>
      </c>
      <c r="AI33" s="124">
        <v>185.267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185.267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-185.267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1852.67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1852.67</v>
      </c>
      <c r="DF33" s="123">
        <f t="shared" si="31"/>
        <v>185.267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-185.267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-196.499</v>
      </c>
      <c r="G34" s="124">
        <v>-196.499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196.499</v>
      </c>
      <c r="AF34" s="124">
        <v>0</v>
      </c>
      <c r="AG34" s="124">
        <v>0</v>
      </c>
      <c r="AH34" s="124">
        <v>0</v>
      </c>
      <c r="AI34" s="124">
        <v>196.499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196.499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-196.499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1964.99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1964.99</v>
      </c>
      <c r="DF34" s="123">
        <f t="shared" si="31"/>
        <v>196.499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-196.499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-206.21799999999999</v>
      </c>
      <c r="G35" s="124">
        <v>-206.21799999999999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206.21799999999999</v>
      </c>
      <c r="AF35" s="124">
        <v>0</v>
      </c>
      <c r="AG35" s="124">
        <v>0</v>
      </c>
      <c r="AH35" s="124">
        <v>0</v>
      </c>
      <c r="AI35" s="124">
        <v>206.21799999999999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206.21799999999999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-206.21799999999999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2062.1799999999998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2062.1799999999998</v>
      </c>
      <c r="DF35" s="123">
        <f t="shared" si="31"/>
        <v>206.21799999999999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-206.21799999999999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-10</v>
      </c>
      <c r="D36" s="124">
        <v>0</v>
      </c>
      <c r="E36" s="124">
        <v>0</v>
      </c>
      <c r="F36" s="124">
        <v>-214.74799999999999</v>
      </c>
      <c r="G36" s="124">
        <v>-224.74799999999999</v>
      </c>
      <c r="H36" s="118"/>
      <c r="I36" s="33">
        <v>34</v>
      </c>
      <c r="J36" s="124">
        <v>10</v>
      </c>
      <c r="K36" s="124">
        <v>0</v>
      </c>
      <c r="L36" s="124">
        <v>0</v>
      </c>
      <c r="M36" s="124">
        <v>0</v>
      </c>
      <c r="N36" s="124">
        <v>10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214.74799999999999</v>
      </c>
      <c r="AF36" s="124">
        <v>0</v>
      </c>
      <c r="AG36" s="124">
        <v>0</v>
      </c>
      <c r="AH36" s="124">
        <v>0</v>
      </c>
      <c r="AI36" s="124">
        <v>214.74799999999999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214.74799999999999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-214.74799999999999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100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100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2147.48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2147.48</v>
      </c>
      <c r="DF36" s="123">
        <f t="shared" si="31"/>
        <v>224.74799999999999</v>
      </c>
      <c r="DG36" s="123">
        <f t="shared" si="32"/>
        <v>-10</v>
      </c>
      <c r="DH36" s="123">
        <f t="shared" si="33"/>
        <v>0</v>
      </c>
      <c r="DI36" s="123">
        <f t="shared" si="34"/>
        <v>0</v>
      </c>
      <c r="DJ36" s="123">
        <f t="shared" si="35"/>
        <v>-214.74799999999999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-25</v>
      </c>
      <c r="D37" s="124">
        <v>0</v>
      </c>
      <c r="E37" s="124">
        <v>0</v>
      </c>
      <c r="F37" s="124">
        <v>-183</v>
      </c>
      <c r="G37" s="124">
        <v>-208</v>
      </c>
      <c r="H37" s="118"/>
      <c r="I37" s="33">
        <v>35</v>
      </c>
      <c r="J37" s="124">
        <v>25</v>
      </c>
      <c r="K37" s="124">
        <v>0</v>
      </c>
      <c r="L37" s="124">
        <v>0</v>
      </c>
      <c r="M37" s="124">
        <v>0</v>
      </c>
      <c r="N37" s="124">
        <v>25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183</v>
      </c>
      <c r="AF37" s="124">
        <v>0</v>
      </c>
      <c r="AG37" s="124">
        <v>0</v>
      </c>
      <c r="AH37" s="124">
        <v>0</v>
      </c>
      <c r="AI37" s="124">
        <v>183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25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-25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183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-183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250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250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1830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1830</v>
      </c>
      <c r="DF37" s="123">
        <f t="shared" si="31"/>
        <v>208</v>
      </c>
      <c r="DG37" s="123">
        <f t="shared" si="32"/>
        <v>-25</v>
      </c>
      <c r="DH37" s="123">
        <f t="shared" si="33"/>
        <v>0</v>
      </c>
      <c r="DI37" s="123">
        <f t="shared" si="34"/>
        <v>0</v>
      </c>
      <c r="DJ37" s="123">
        <f t="shared" si="35"/>
        <v>-183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-35</v>
      </c>
      <c r="D38" s="124">
        <v>0</v>
      </c>
      <c r="E38" s="124">
        <v>0</v>
      </c>
      <c r="F38" s="124">
        <v>-149</v>
      </c>
      <c r="G38" s="124">
        <v>-184</v>
      </c>
      <c r="H38" s="118"/>
      <c r="I38" s="33">
        <v>36</v>
      </c>
      <c r="J38" s="124">
        <v>35</v>
      </c>
      <c r="K38" s="124">
        <v>0</v>
      </c>
      <c r="L38" s="124">
        <v>0</v>
      </c>
      <c r="M38" s="124">
        <v>0</v>
      </c>
      <c r="N38" s="124">
        <v>35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149</v>
      </c>
      <c r="AF38" s="124">
        <v>0</v>
      </c>
      <c r="AG38" s="124">
        <v>0</v>
      </c>
      <c r="AH38" s="124">
        <v>0</v>
      </c>
      <c r="AI38" s="124">
        <v>149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35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-35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149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-149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350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350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1490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1490</v>
      </c>
      <c r="DF38" s="123">
        <f t="shared" si="31"/>
        <v>184</v>
      </c>
      <c r="DG38" s="123">
        <f t="shared" si="32"/>
        <v>-35</v>
      </c>
      <c r="DH38" s="123">
        <f t="shared" si="33"/>
        <v>0</v>
      </c>
      <c r="DI38" s="123">
        <f t="shared" si="34"/>
        <v>0</v>
      </c>
      <c r="DJ38" s="123">
        <f t="shared" si="35"/>
        <v>-149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-60</v>
      </c>
      <c r="D39" s="124">
        <v>0</v>
      </c>
      <c r="E39" s="124">
        <v>0</v>
      </c>
      <c r="F39" s="124">
        <v>-95</v>
      </c>
      <c r="G39" s="124">
        <v>-155</v>
      </c>
      <c r="H39" s="118"/>
      <c r="I39" s="33">
        <v>37</v>
      </c>
      <c r="J39" s="124">
        <v>60</v>
      </c>
      <c r="K39" s="124">
        <v>0</v>
      </c>
      <c r="L39" s="124">
        <v>0</v>
      </c>
      <c r="M39" s="124">
        <v>0</v>
      </c>
      <c r="N39" s="124">
        <v>60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95</v>
      </c>
      <c r="AF39" s="124">
        <v>0</v>
      </c>
      <c r="AG39" s="124">
        <v>0</v>
      </c>
      <c r="AH39" s="124">
        <v>0</v>
      </c>
      <c r="AI39" s="124">
        <v>95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60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-60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95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-95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600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600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950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950</v>
      </c>
      <c r="DF39" s="123">
        <f t="shared" si="31"/>
        <v>155</v>
      </c>
      <c r="DG39" s="123">
        <f t="shared" si="32"/>
        <v>-60</v>
      </c>
      <c r="DH39" s="123">
        <f t="shared" si="33"/>
        <v>0</v>
      </c>
      <c r="DI39" s="123">
        <f t="shared" si="34"/>
        <v>0</v>
      </c>
      <c r="DJ39" s="123">
        <f t="shared" si="35"/>
        <v>-95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-54.613999999999997</v>
      </c>
      <c r="D40" s="124">
        <v>0</v>
      </c>
      <c r="E40" s="124">
        <v>0</v>
      </c>
      <c r="F40" s="124">
        <v>-74.385999999999996</v>
      </c>
      <c r="G40" s="124">
        <v>-129</v>
      </c>
      <c r="H40" s="118"/>
      <c r="I40" s="33">
        <v>38</v>
      </c>
      <c r="J40" s="124">
        <v>54.613999999999997</v>
      </c>
      <c r="K40" s="124">
        <v>0</v>
      </c>
      <c r="L40" s="124">
        <v>0</v>
      </c>
      <c r="M40" s="124">
        <v>0</v>
      </c>
      <c r="N40" s="124">
        <v>54.613999999999997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74.385999999999996</v>
      </c>
      <c r="AF40" s="124">
        <v>0</v>
      </c>
      <c r="AG40" s="124">
        <v>0</v>
      </c>
      <c r="AH40" s="124">
        <v>0</v>
      </c>
      <c r="AI40" s="124">
        <v>74.385999999999996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54.613999999999997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-54.613999999999997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74.385999999999996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-74.385999999999996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546.14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546.14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743.8599999999999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743.8599999999999</v>
      </c>
      <c r="DF40" s="123">
        <f t="shared" si="31"/>
        <v>129</v>
      </c>
      <c r="DG40" s="123">
        <f t="shared" si="32"/>
        <v>-54.613999999999997</v>
      </c>
      <c r="DH40" s="123">
        <f t="shared" si="33"/>
        <v>0</v>
      </c>
      <c r="DI40" s="123">
        <f t="shared" si="34"/>
        <v>0</v>
      </c>
      <c r="DJ40" s="123">
        <f t="shared" si="35"/>
        <v>-74.385999999999996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-33.445999999999998</v>
      </c>
      <c r="D41" s="124">
        <v>0</v>
      </c>
      <c r="E41" s="124">
        <v>0</v>
      </c>
      <c r="F41" s="124">
        <v>-45.554000000000002</v>
      </c>
      <c r="G41" s="124">
        <v>-79</v>
      </c>
      <c r="H41" s="118"/>
      <c r="I41" s="33">
        <v>39</v>
      </c>
      <c r="J41" s="124">
        <v>33.445999999999998</v>
      </c>
      <c r="K41" s="124">
        <v>0</v>
      </c>
      <c r="L41" s="124">
        <v>0</v>
      </c>
      <c r="M41" s="124">
        <v>0</v>
      </c>
      <c r="N41" s="124">
        <v>33.445999999999998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45.554000000000002</v>
      </c>
      <c r="AF41" s="124">
        <v>0</v>
      </c>
      <c r="AG41" s="124">
        <v>0</v>
      </c>
      <c r="AH41" s="124">
        <v>0</v>
      </c>
      <c r="AI41" s="124">
        <v>45.554000000000002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33.445999999999998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-33.445999999999998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45.554000000000002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-45.554000000000002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334.46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334.46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455.54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455.54</v>
      </c>
      <c r="DF41" s="123">
        <f t="shared" si="31"/>
        <v>79</v>
      </c>
      <c r="DG41" s="123">
        <f t="shared" si="32"/>
        <v>-33.445999999999998</v>
      </c>
      <c r="DH41" s="123">
        <f t="shared" si="33"/>
        <v>0</v>
      </c>
      <c r="DI41" s="123">
        <f t="shared" si="34"/>
        <v>0</v>
      </c>
      <c r="DJ41" s="123">
        <f t="shared" si="35"/>
        <v>-45.554000000000002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-54.613999999999997</v>
      </c>
      <c r="D42" s="124">
        <v>0</v>
      </c>
      <c r="E42" s="124">
        <v>0</v>
      </c>
      <c r="F42" s="124">
        <v>-74.385999999999996</v>
      </c>
      <c r="G42" s="124">
        <v>-129</v>
      </c>
      <c r="H42" s="118"/>
      <c r="I42" s="33">
        <v>40</v>
      </c>
      <c r="J42" s="124">
        <v>54.613999999999997</v>
      </c>
      <c r="K42" s="124">
        <v>0</v>
      </c>
      <c r="L42" s="124">
        <v>0</v>
      </c>
      <c r="M42" s="124">
        <v>0</v>
      </c>
      <c r="N42" s="124">
        <v>54.613999999999997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74.385999999999996</v>
      </c>
      <c r="AF42" s="124">
        <v>0</v>
      </c>
      <c r="AG42" s="124">
        <v>0</v>
      </c>
      <c r="AH42" s="124">
        <v>0</v>
      </c>
      <c r="AI42" s="124">
        <v>74.385999999999996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54.613999999999997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-54.613999999999997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74.385999999999996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-74.385999999999996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546.14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546.14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743.8599999999999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743.8599999999999</v>
      </c>
      <c r="DF42" s="123">
        <f t="shared" si="31"/>
        <v>129</v>
      </c>
      <c r="DG42" s="123">
        <f t="shared" si="32"/>
        <v>-54.613999999999997</v>
      </c>
      <c r="DH42" s="123">
        <f t="shared" si="33"/>
        <v>0</v>
      </c>
      <c r="DI42" s="123">
        <f t="shared" si="34"/>
        <v>0</v>
      </c>
      <c r="DJ42" s="123">
        <f t="shared" si="35"/>
        <v>-74.385999999999996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-40.219000000000001</v>
      </c>
      <c r="D43" s="124">
        <v>0</v>
      </c>
      <c r="E43" s="124">
        <v>0</v>
      </c>
      <c r="F43" s="124">
        <v>-54.780999999999999</v>
      </c>
      <c r="G43" s="124">
        <v>-95</v>
      </c>
      <c r="H43" s="118"/>
      <c r="I43" s="33">
        <v>41</v>
      </c>
      <c r="J43" s="124">
        <v>40.219000000000001</v>
      </c>
      <c r="K43" s="124">
        <v>0</v>
      </c>
      <c r="L43" s="124">
        <v>0</v>
      </c>
      <c r="M43" s="124">
        <v>0</v>
      </c>
      <c r="N43" s="124">
        <v>40.219000000000001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54.780999999999999</v>
      </c>
      <c r="AF43" s="124">
        <v>0</v>
      </c>
      <c r="AG43" s="124">
        <v>0</v>
      </c>
      <c r="AH43" s="124">
        <v>0</v>
      </c>
      <c r="AI43" s="124">
        <v>54.780999999999999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40.219000000000001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-40.219000000000001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54.780999999999999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-54.780999999999999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402.19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402.19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547.80999999999995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547.80999999999995</v>
      </c>
      <c r="DF43" s="123">
        <f t="shared" si="31"/>
        <v>95</v>
      </c>
      <c r="DG43" s="123">
        <f t="shared" si="32"/>
        <v>-40.219000000000001</v>
      </c>
      <c r="DH43" s="123">
        <f t="shared" si="33"/>
        <v>0</v>
      </c>
      <c r="DI43" s="123">
        <f t="shared" si="34"/>
        <v>0</v>
      </c>
      <c r="DJ43" s="123">
        <f t="shared" si="35"/>
        <v>-54.780999999999999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-21.591999999999999</v>
      </c>
      <c r="D44" s="124">
        <v>0</v>
      </c>
      <c r="E44" s="124">
        <v>0</v>
      </c>
      <c r="F44" s="124">
        <v>-29.408000000000001</v>
      </c>
      <c r="G44" s="124">
        <v>-51</v>
      </c>
      <c r="H44" s="118"/>
      <c r="I44" s="33">
        <v>42</v>
      </c>
      <c r="J44" s="124">
        <v>21.591999999999999</v>
      </c>
      <c r="K44" s="124">
        <v>0</v>
      </c>
      <c r="L44" s="124">
        <v>0</v>
      </c>
      <c r="M44" s="124">
        <v>0</v>
      </c>
      <c r="N44" s="124">
        <v>21.591999999999999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29.408000000000001</v>
      </c>
      <c r="AF44" s="124">
        <v>0</v>
      </c>
      <c r="AG44" s="124">
        <v>0</v>
      </c>
      <c r="AH44" s="124">
        <v>0</v>
      </c>
      <c r="AI44" s="124">
        <v>29.408000000000001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21.591999999999999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-21.591999999999999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29.408000000000001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-29.408000000000001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215.92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215.92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294.08000000000004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294.08000000000004</v>
      </c>
      <c r="DF44" s="123">
        <f t="shared" si="31"/>
        <v>51</v>
      </c>
      <c r="DG44" s="123">
        <f t="shared" si="32"/>
        <v>-21.591999999999999</v>
      </c>
      <c r="DH44" s="123">
        <f t="shared" si="33"/>
        <v>0</v>
      </c>
      <c r="DI44" s="123">
        <f t="shared" si="34"/>
        <v>0</v>
      </c>
      <c r="DJ44" s="123">
        <f t="shared" si="35"/>
        <v>-29.408000000000001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-11.853999999999999</v>
      </c>
      <c r="D45" s="124">
        <v>0</v>
      </c>
      <c r="E45" s="124">
        <v>0</v>
      </c>
      <c r="F45" s="124">
        <v>-16.146000000000001</v>
      </c>
      <c r="G45" s="124">
        <v>-28</v>
      </c>
      <c r="H45" s="118"/>
      <c r="I45" s="33">
        <v>43</v>
      </c>
      <c r="J45" s="124">
        <v>11.853999999999999</v>
      </c>
      <c r="K45" s="124">
        <v>0</v>
      </c>
      <c r="L45" s="124">
        <v>0</v>
      </c>
      <c r="M45" s="124">
        <v>0</v>
      </c>
      <c r="N45" s="124">
        <v>11.853999999999999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16.146000000000001</v>
      </c>
      <c r="AF45" s="124">
        <v>0</v>
      </c>
      <c r="AG45" s="124">
        <v>0</v>
      </c>
      <c r="AH45" s="124">
        <v>0</v>
      </c>
      <c r="AI45" s="124">
        <v>16.146000000000001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11.853999999999999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-11.853999999999999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16.146000000000001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-16.146000000000001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118.53999999999999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118.53999999999999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161.46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161.46</v>
      </c>
      <c r="DF45" s="123">
        <f t="shared" si="31"/>
        <v>28</v>
      </c>
      <c r="DG45" s="123">
        <f t="shared" si="32"/>
        <v>-11.853999999999999</v>
      </c>
      <c r="DH45" s="123">
        <f t="shared" si="33"/>
        <v>0</v>
      </c>
      <c r="DI45" s="123">
        <f t="shared" si="34"/>
        <v>0</v>
      </c>
      <c r="DJ45" s="123">
        <f t="shared" si="35"/>
        <v>-16.146000000000001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-2.54</v>
      </c>
      <c r="D46" s="124">
        <v>0</v>
      </c>
      <c r="E46" s="124">
        <v>0</v>
      </c>
      <c r="F46" s="124">
        <v>-3.46</v>
      </c>
      <c r="G46" s="124">
        <v>-6</v>
      </c>
      <c r="H46" s="118"/>
      <c r="I46" s="33">
        <v>44</v>
      </c>
      <c r="J46" s="124">
        <v>2.54</v>
      </c>
      <c r="K46" s="124">
        <v>0</v>
      </c>
      <c r="L46" s="124">
        <v>0</v>
      </c>
      <c r="M46" s="124">
        <v>0</v>
      </c>
      <c r="N46" s="124">
        <v>2.54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3.46</v>
      </c>
      <c r="AF46" s="124">
        <v>0</v>
      </c>
      <c r="AG46" s="124">
        <v>0</v>
      </c>
      <c r="AH46" s="124">
        <v>0</v>
      </c>
      <c r="AI46" s="124">
        <v>3.46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2.54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-2.54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3.46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-3.46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25.4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25.4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34.6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34.6</v>
      </c>
      <c r="DF46" s="123">
        <f t="shared" si="31"/>
        <v>6</v>
      </c>
      <c r="DG46" s="123">
        <f t="shared" si="32"/>
        <v>-2.54</v>
      </c>
      <c r="DH46" s="123">
        <f t="shared" si="33"/>
        <v>0</v>
      </c>
      <c r="DI46" s="123">
        <f t="shared" si="34"/>
        <v>0</v>
      </c>
      <c r="DJ46" s="123">
        <f t="shared" si="35"/>
        <v>-3.46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</v>
      </c>
      <c r="D59" s="124">
        <v>0</v>
      </c>
      <c r="E59" s="124">
        <v>0</v>
      </c>
      <c r="F59" s="124">
        <v>-21</v>
      </c>
      <c r="G59" s="124">
        <v>-23</v>
      </c>
      <c r="H59" s="118"/>
      <c r="I59" s="33">
        <v>57</v>
      </c>
      <c r="J59" s="124">
        <v>2</v>
      </c>
      <c r="K59" s="124">
        <v>0</v>
      </c>
      <c r="L59" s="124">
        <v>0</v>
      </c>
      <c r="M59" s="124">
        <v>0</v>
      </c>
      <c r="N59" s="124">
        <v>2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21</v>
      </c>
      <c r="AF59" s="124">
        <v>0</v>
      </c>
      <c r="AG59" s="124">
        <v>0</v>
      </c>
      <c r="AH59" s="124">
        <v>0</v>
      </c>
      <c r="AI59" s="124">
        <v>21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-2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21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-21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20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210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210</v>
      </c>
      <c r="DF59" s="123">
        <f t="shared" si="31"/>
        <v>23</v>
      </c>
      <c r="DG59" s="123">
        <f t="shared" si="32"/>
        <v>-2</v>
      </c>
      <c r="DH59" s="123">
        <f t="shared" si="33"/>
        <v>0</v>
      </c>
      <c r="DI59" s="123">
        <f t="shared" si="34"/>
        <v>0</v>
      </c>
      <c r="DJ59" s="123">
        <f t="shared" si="35"/>
        <v>-21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-11.853999999999999</v>
      </c>
      <c r="D60" s="124">
        <v>0</v>
      </c>
      <c r="E60" s="124">
        <v>0</v>
      </c>
      <c r="F60" s="124">
        <v>-16.146000000000001</v>
      </c>
      <c r="G60" s="124">
        <v>-28</v>
      </c>
      <c r="H60" s="118"/>
      <c r="I60" s="33">
        <v>58</v>
      </c>
      <c r="J60" s="124">
        <v>11.853999999999999</v>
      </c>
      <c r="K60" s="124">
        <v>0</v>
      </c>
      <c r="L60" s="124">
        <v>0</v>
      </c>
      <c r="M60" s="124">
        <v>0</v>
      </c>
      <c r="N60" s="124">
        <v>11.853999999999999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16.146000000000001</v>
      </c>
      <c r="AF60" s="124">
        <v>0</v>
      </c>
      <c r="AG60" s="124">
        <v>0</v>
      </c>
      <c r="AH60" s="124">
        <v>0</v>
      </c>
      <c r="AI60" s="124">
        <v>16.146000000000001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11.853999999999999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-11.853999999999999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16.146000000000001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-16.146000000000001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118.53999999999999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118.53999999999999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161.46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161.46</v>
      </c>
      <c r="DF60" s="123">
        <f t="shared" si="31"/>
        <v>28</v>
      </c>
      <c r="DG60" s="123">
        <f t="shared" si="32"/>
        <v>-11.853999999999999</v>
      </c>
      <c r="DH60" s="123">
        <f t="shared" si="33"/>
        <v>0</v>
      </c>
      <c r="DI60" s="123">
        <f t="shared" si="34"/>
        <v>0</v>
      </c>
      <c r="DJ60" s="123">
        <f t="shared" si="35"/>
        <v>-16.146000000000001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-16.088000000000001</v>
      </c>
      <c r="D61" s="124">
        <v>0</v>
      </c>
      <c r="E61" s="124">
        <v>0</v>
      </c>
      <c r="F61" s="124">
        <v>-21.911999999999999</v>
      </c>
      <c r="G61" s="124">
        <v>-38</v>
      </c>
      <c r="H61" s="118"/>
      <c r="I61" s="33">
        <v>59</v>
      </c>
      <c r="J61" s="124">
        <v>16.088000000000001</v>
      </c>
      <c r="K61" s="124">
        <v>0</v>
      </c>
      <c r="L61" s="124">
        <v>0</v>
      </c>
      <c r="M61" s="124">
        <v>0</v>
      </c>
      <c r="N61" s="124">
        <v>16.088000000000001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21.911999999999999</v>
      </c>
      <c r="AF61" s="124">
        <v>0</v>
      </c>
      <c r="AG61" s="124">
        <v>0</v>
      </c>
      <c r="AH61" s="124">
        <v>0</v>
      </c>
      <c r="AI61" s="124">
        <v>21.911999999999999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16.088000000000001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-16.088000000000001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21.911999999999999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-21.911999999999999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160.88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160.88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219.12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219.12</v>
      </c>
      <c r="DF61" s="123">
        <f t="shared" si="31"/>
        <v>38</v>
      </c>
      <c r="DG61" s="123">
        <f t="shared" si="32"/>
        <v>-16.088000000000001</v>
      </c>
      <c r="DH61" s="123">
        <f t="shared" si="33"/>
        <v>0</v>
      </c>
      <c r="DI61" s="123">
        <f t="shared" si="34"/>
        <v>0</v>
      </c>
      <c r="DJ61" s="123">
        <f t="shared" si="35"/>
        <v>-21.911999999999999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-17.780999999999999</v>
      </c>
      <c r="D62" s="124">
        <v>0</v>
      </c>
      <c r="E62" s="124">
        <v>0</v>
      </c>
      <c r="F62" s="124">
        <v>-24.219000000000001</v>
      </c>
      <c r="G62" s="124">
        <v>-42</v>
      </c>
      <c r="H62" s="118"/>
      <c r="I62" s="33">
        <v>60</v>
      </c>
      <c r="J62" s="124">
        <v>17.780999999999999</v>
      </c>
      <c r="K62" s="124">
        <v>0</v>
      </c>
      <c r="L62" s="124">
        <v>0</v>
      </c>
      <c r="M62" s="124">
        <v>0</v>
      </c>
      <c r="N62" s="124">
        <v>17.780999999999999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24.219000000000001</v>
      </c>
      <c r="AF62" s="124">
        <v>0</v>
      </c>
      <c r="AG62" s="124">
        <v>0</v>
      </c>
      <c r="AH62" s="124">
        <v>0</v>
      </c>
      <c r="AI62" s="124">
        <v>24.219000000000001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17.780999999999999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-17.780999999999999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24.219000000000001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-24.219000000000001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177.81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177.81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242.19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242.19</v>
      </c>
      <c r="DF62" s="123">
        <f t="shared" si="31"/>
        <v>42</v>
      </c>
      <c r="DG62" s="123">
        <f t="shared" si="32"/>
        <v>-17.780999999999999</v>
      </c>
      <c r="DH62" s="123">
        <f t="shared" si="33"/>
        <v>0</v>
      </c>
      <c r="DI62" s="123">
        <f t="shared" si="34"/>
        <v>0</v>
      </c>
      <c r="DJ62" s="123">
        <f t="shared" si="35"/>
        <v>-24.219000000000001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-19.050999999999998</v>
      </c>
      <c r="D63" s="124">
        <v>0</v>
      </c>
      <c r="E63" s="124">
        <v>0</v>
      </c>
      <c r="F63" s="124">
        <v>-25.949000000000002</v>
      </c>
      <c r="G63" s="124">
        <v>-45</v>
      </c>
      <c r="H63" s="118"/>
      <c r="I63" s="33">
        <v>61</v>
      </c>
      <c r="J63" s="124">
        <v>19.050999999999998</v>
      </c>
      <c r="K63" s="124">
        <v>0</v>
      </c>
      <c r="L63" s="124">
        <v>0</v>
      </c>
      <c r="M63" s="124">
        <v>0</v>
      </c>
      <c r="N63" s="124">
        <v>19.050999999999998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25.949000000000002</v>
      </c>
      <c r="AF63" s="124">
        <v>0</v>
      </c>
      <c r="AG63" s="124">
        <v>0</v>
      </c>
      <c r="AH63" s="124">
        <v>0</v>
      </c>
      <c r="AI63" s="124">
        <v>25.949000000000002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19.050999999999998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-19.050999999999998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25.949000000000002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-25.949000000000002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190.51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190.51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259.49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259.49</v>
      </c>
      <c r="DF63" s="123">
        <f t="shared" si="31"/>
        <v>45</v>
      </c>
      <c r="DG63" s="123">
        <f t="shared" si="32"/>
        <v>-19.050999999999998</v>
      </c>
      <c r="DH63" s="123">
        <f t="shared" si="33"/>
        <v>0</v>
      </c>
      <c r="DI63" s="123">
        <f t="shared" si="34"/>
        <v>0</v>
      </c>
      <c r="DJ63" s="123">
        <f t="shared" si="35"/>
        <v>-25.949000000000002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-27.094999999999999</v>
      </c>
      <c r="D64" s="124">
        <v>0</v>
      </c>
      <c r="E64" s="124">
        <v>0</v>
      </c>
      <c r="F64" s="124">
        <v>-36.905000000000001</v>
      </c>
      <c r="G64" s="124">
        <v>-64</v>
      </c>
      <c r="H64" s="118"/>
      <c r="I64" s="33">
        <v>62</v>
      </c>
      <c r="J64" s="124">
        <v>27.094999999999999</v>
      </c>
      <c r="K64" s="124">
        <v>0</v>
      </c>
      <c r="L64" s="124">
        <v>0</v>
      </c>
      <c r="M64" s="124">
        <v>0</v>
      </c>
      <c r="N64" s="124">
        <v>27.094999999999999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36.905000000000001</v>
      </c>
      <c r="AF64" s="124">
        <v>0</v>
      </c>
      <c r="AG64" s="124">
        <v>0</v>
      </c>
      <c r="AH64" s="124">
        <v>0</v>
      </c>
      <c r="AI64" s="124">
        <v>36.905000000000001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27.094999999999999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-27.094999999999999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36.905000000000001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-36.905000000000001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270.95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270.95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369.05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369.05</v>
      </c>
      <c r="DF64" s="123">
        <f t="shared" si="31"/>
        <v>64</v>
      </c>
      <c r="DG64" s="123">
        <f t="shared" si="32"/>
        <v>-27.094999999999999</v>
      </c>
      <c r="DH64" s="123">
        <f t="shared" si="33"/>
        <v>0</v>
      </c>
      <c r="DI64" s="123">
        <f t="shared" si="34"/>
        <v>0</v>
      </c>
      <c r="DJ64" s="123">
        <f t="shared" si="35"/>
        <v>-36.905000000000001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-31</v>
      </c>
      <c r="D65" s="124">
        <v>0</v>
      </c>
      <c r="E65" s="124">
        <v>0</v>
      </c>
      <c r="F65" s="124">
        <v>-66</v>
      </c>
      <c r="G65" s="124">
        <v>-97</v>
      </c>
      <c r="H65" s="118"/>
      <c r="I65" s="33">
        <v>63</v>
      </c>
      <c r="J65" s="124">
        <v>31</v>
      </c>
      <c r="K65" s="124">
        <v>0</v>
      </c>
      <c r="L65" s="124">
        <v>0</v>
      </c>
      <c r="M65" s="124">
        <v>0</v>
      </c>
      <c r="N65" s="124">
        <v>31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66</v>
      </c>
      <c r="AF65" s="124">
        <v>0</v>
      </c>
      <c r="AG65" s="124">
        <v>0</v>
      </c>
      <c r="AH65" s="124">
        <v>0</v>
      </c>
      <c r="AI65" s="124">
        <v>66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31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-31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66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-66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310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310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660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660</v>
      </c>
      <c r="DF65" s="123">
        <f t="shared" si="31"/>
        <v>97</v>
      </c>
      <c r="DG65" s="123">
        <f t="shared" si="32"/>
        <v>-31</v>
      </c>
      <c r="DH65" s="123">
        <f t="shared" si="33"/>
        <v>0</v>
      </c>
      <c r="DI65" s="123">
        <f t="shared" si="34"/>
        <v>0</v>
      </c>
      <c r="DJ65" s="123">
        <f t="shared" si="35"/>
        <v>-66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-26</v>
      </c>
      <c r="D66" s="124">
        <v>0</v>
      </c>
      <c r="E66" s="124">
        <v>0</v>
      </c>
      <c r="F66" s="124">
        <v>-101</v>
      </c>
      <c r="G66" s="124">
        <v>-127</v>
      </c>
      <c r="H66" s="118"/>
      <c r="I66" s="33">
        <v>64</v>
      </c>
      <c r="J66" s="124">
        <v>26</v>
      </c>
      <c r="K66" s="124">
        <v>0</v>
      </c>
      <c r="L66" s="124">
        <v>0</v>
      </c>
      <c r="M66" s="124">
        <v>0</v>
      </c>
      <c r="N66" s="124">
        <v>26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101</v>
      </c>
      <c r="AF66" s="124">
        <v>0</v>
      </c>
      <c r="AG66" s="124">
        <v>0</v>
      </c>
      <c r="AH66" s="124">
        <v>0</v>
      </c>
      <c r="AI66" s="124">
        <v>101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26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-26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260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260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1010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1010</v>
      </c>
      <c r="DF66" s="123">
        <f t="shared" si="31"/>
        <v>127</v>
      </c>
      <c r="DG66" s="123">
        <f t="shared" si="32"/>
        <v>-26</v>
      </c>
      <c r="DH66" s="123">
        <f t="shared" si="33"/>
        <v>0</v>
      </c>
      <c r="DI66" s="123">
        <f t="shared" si="34"/>
        <v>0</v>
      </c>
      <c r="DJ66" s="123">
        <f t="shared" si="35"/>
        <v>-101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-21</v>
      </c>
      <c r="D67" s="124">
        <v>0</v>
      </c>
      <c r="E67" s="124">
        <v>0</v>
      </c>
      <c r="F67" s="124">
        <v>-140</v>
      </c>
      <c r="G67" s="124">
        <v>-161</v>
      </c>
      <c r="H67" s="118"/>
      <c r="I67" s="33">
        <v>65</v>
      </c>
      <c r="J67" s="124">
        <v>21</v>
      </c>
      <c r="K67" s="124">
        <v>0</v>
      </c>
      <c r="L67" s="124">
        <v>0</v>
      </c>
      <c r="M67" s="124">
        <v>0</v>
      </c>
      <c r="N67" s="124">
        <v>21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140</v>
      </c>
      <c r="AF67" s="124">
        <v>0</v>
      </c>
      <c r="AG67" s="124">
        <v>0</v>
      </c>
      <c r="AH67" s="124">
        <v>0</v>
      </c>
      <c r="AI67" s="124">
        <v>140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21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-21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140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-140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210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210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1400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1400</v>
      </c>
      <c r="DF67" s="123">
        <f t="shared" si="31"/>
        <v>161</v>
      </c>
      <c r="DG67" s="123">
        <f t="shared" si="32"/>
        <v>-21</v>
      </c>
      <c r="DH67" s="123">
        <f t="shared" si="33"/>
        <v>0</v>
      </c>
      <c r="DI67" s="123">
        <f t="shared" si="34"/>
        <v>0</v>
      </c>
      <c r="DJ67" s="123">
        <f t="shared" si="35"/>
        <v>-140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-16</v>
      </c>
      <c r="D68" s="124">
        <v>0</v>
      </c>
      <c r="E68" s="124">
        <v>0</v>
      </c>
      <c r="F68" s="124">
        <v>-196</v>
      </c>
      <c r="G68" s="124">
        <v>-212</v>
      </c>
      <c r="H68" s="118"/>
      <c r="I68" s="33">
        <v>66</v>
      </c>
      <c r="J68" s="124">
        <v>16</v>
      </c>
      <c r="K68" s="124">
        <v>0</v>
      </c>
      <c r="L68" s="124">
        <v>0</v>
      </c>
      <c r="M68" s="124">
        <v>0</v>
      </c>
      <c r="N68" s="124">
        <v>16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196</v>
      </c>
      <c r="AF68" s="124">
        <v>0</v>
      </c>
      <c r="AG68" s="124">
        <v>0</v>
      </c>
      <c r="AH68" s="124">
        <v>0</v>
      </c>
      <c r="AI68" s="124">
        <v>196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16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-16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196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-196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160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160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1960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1960</v>
      </c>
      <c r="DF68" s="123">
        <f t="shared" ref="DF68:DF99" si="59">AR68+AU68+BB68+BI68+BP68</f>
        <v>212</v>
      </c>
      <c r="DG68" s="123">
        <f t="shared" ref="DG68:DG99" si="60">AY68+AN68+BC68+BJ68+BQ68</f>
        <v>-16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-196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</v>
      </c>
      <c r="D69" s="124">
        <v>0</v>
      </c>
      <c r="E69" s="124">
        <v>0</v>
      </c>
      <c r="F69" s="124">
        <v>-250</v>
      </c>
      <c r="G69" s="124">
        <v>-251</v>
      </c>
      <c r="H69" s="118"/>
      <c r="I69" s="33">
        <v>67</v>
      </c>
      <c r="J69" s="124">
        <v>1</v>
      </c>
      <c r="K69" s="124">
        <v>0</v>
      </c>
      <c r="L69" s="124">
        <v>0</v>
      </c>
      <c r="M69" s="124">
        <v>0</v>
      </c>
      <c r="N69" s="124">
        <v>1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250</v>
      </c>
      <c r="AF69" s="124">
        <v>0</v>
      </c>
      <c r="AG69" s="124">
        <v>0</v>
      </c>
      <c r="AH69" s="124">
        <v>0</v>
      </c>
      <c r="AI69" s="124">
        <v>250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250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-250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2500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2500</v>
      </c>
      <c r="DF69" s="123">
        <f t="shared" si="59"/>
        <v>251</v>
      </c>
      <c r="DG69" s="123">
        <f t="shared" si="60"/>
        <v>-1</v>
      </c>
      <c r="DH69" s="123">
        <f t="shared" si="61"/>
        <v>0</v>
      </c>
      <c r="DI69" s="123">
        <f t="shared" si="62"/>
        <v>0</v>
      </c>
      <c r="DJ69" s="123">
        <f t="shared" si="63"/>
        <v>-250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-256.15600000000001</v>
      </c>
      <c r="G70" s="124">
        <v>-256.15600000000001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256.15600000000001</v>
      </c>
      <c r="AF70" s="124">
        <v>0</v>
      </c>
      <c r="AG70" s="124">
        <v>0</v>
      </c>
      <c r="AH70" s="124">
        <v>0</v>
      </c>
      <c r="AI70" s="124">
        <v>256.15600000000001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256.15600000000001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-256.15600000000001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2561.56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2561.56</v>
      </c>
      <c r="DF70" s="123">
        <f t="shared" si="59"/>
        <v>256.15600000000001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-256.15600000000001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-228.13900000000001</v>
      </c>
      <c r="G71" s="124">
        <v>-228.13900000000001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228.13900000000001</v>
      </c>
      <c r="AF71" s="124">
        <v>0</v>
      </c>
      <c r="AG71" s="124">
        <v>0</v>
      </c>
      <c r="AH71" s="124">
        <v>0</v>
      </c>
      <c r="AI71" s="124">
        <v>228.13900000000001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228.13900000000001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-228.13900000000001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2281.3900000000003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2281.3900000000003</v>
      </c>
      <c r="DF71" s="123">
        <f t="shared" si="59"/>
        <v>228.13900000000001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-228.13900000000001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-216.36699999999999</v>
      </c>
      <c r="G72" s="124">
        <v>-216.36699999999999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216.36699999999999</v>
      </c>
      <c r="AF72" s="124">
        <v>0</v>
      </c>
      <c r="AG72" s="124">
        <v>0</v>
      </c>
      <c r="AH72" s="124">
        <v>0</v>
      </c>
      <c r="AI72" s="124">
        <v>216.36699999999999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216.36699999999999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-216.36699999999999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2163.67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2163.67</v>
      </c>
      <c r="DF72" s="123">
        <f t="shared" si="59"/>
        <v>216.36699999999999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-216.36699999999999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-207.98099999999999</v>
      </c>
      <c r="G73" s="124">
        <v>-207.98099999999999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207.98099999999999</v>
      </c>
      <c r="AF73" s="124">
        <v>0</v>
      </c>
      <c r="AG73" s="124">
        <v>0</v>
      </c>
      <c r="AH73" s="124">
        <v>0</v>
      </c>
      <c r="AI73" s="124">
        <v>207.98099999999999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207.98099999999999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-207.98099999999999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2079.81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2079.81</v>
      </c>
      <c r="DF73" s="123">
        <f t="shared" si="59"/>
        <v>207.98099999999999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-207.98099999999999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-196.01900000000001</v>
      </c>
      <c r="G74" s="124">
        <v>-196.01900000000001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196.01900000000001</v>
      </c>
      <c r="AF74" s="124">
        <v>0</v>
      </c>
      <c r="AG74" s="124">
        <v>0</v>
      </c>
      <c r="AH74" s="124">
        <v>0</v>
      </c>
      <c r="AI74" s="124">
        <v>196.01900000000001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196.01900000000001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-196.01900000000001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1960.19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1960.19</v>
      </c>
      <c r="DF74" s="123">
        <f t="shared" si="59"/>
        <v>196.01900000000001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-196.01900000000001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-193.72399999999999</v>
      </c>
      <c r="G75" s="124">
        <v>-193.72399999999999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193.72399999999999</v>
      </c>
      <c r="AF75" s="124">
        <v>0</v>
      </c>
      <c r="AG75" s="124">
        <v>0</v>
      </c>
      <c r="AH75" s="124">
        <v>0</v>
      </c>
      <c r="AI75" s="124">
        <v>193.72399999999999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193.72399999999999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-193.72399999999999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1937.2399999999998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1937.2399999999998</v>
      </c>
      <c r="DF75" s="123">
        <f t="shared" si="59"/>
        <v>193.72399999999999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-193.72399999999999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-201.887</v>
      </c>
      <c r="G76" s="124">
        <v>-201.887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201.887</v>
      </c>
      <c r="AF76" s="124">
        <v>0</v>
      </c>
      <c r="AG76" s="124">
        <v>0</v>
      </c>
      <c r="AH76" s="124">
        <v>0</v>
      </c>
      <c r="AI76" s="124">
        <v>201.887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201.887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-201.887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2018.87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2018.87</v>
      </c>
      <c r="DF76" s="123">
        <f t="shared" si="59"/>
        <v>201.887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-201.887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-192.44399999999999</v>
      </c>
      <c r="G77" s="124">
        <v>-192.44399999999999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192.44399999999999</v>
      </c>
      <c r="AF77" s="124">
        <v>0</v>
      </c>
      <c r="AG77" s="124">
        <v>0</v>
      </c>
      <c r="AH77" s="124">
        <v>0</v>
      </c>
      <c r="AI77" s="124">
        <v>192.44399999999999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192.44399999999999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-192.44399999999999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1924.4399999999998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1924.4399999999998</v>
      </c>
      <c r="DF77" s="123">
        <f t="shared" si="59"/>
        <v>192.44399999999999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-192.44399999999999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-168.21799999999999</v>
      </c>
      <c r="G78" s="124">
        <v>-168.21799999999999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168.21799999999999</v>
      </c>
      <c r="AF78" s="124">
        <v>0</v>
      </c>
      <c r="AG78" s="124">
        <v>0</v>
      </c>
      <c r="AH78" s="124">
        <v>0</v>
      </c>
      <c r="AI78" s="124">
        <v>168.21799999999999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168.21799999999999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-168.21799999999999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1682.1799999999998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1682.1799999999998</v>
      </c>
      <c r="DF78" s="123">
        <f t="shared" si="59"/>
        <v>168.21799999999999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-168.21799999999999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-159.54300000000001</v>
      </c>
      <c r="G79" s="124">
        <v>-159.54300000000001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159.54300000000001</v>
      </c>
      <c r="AF79" s="124">
        <v>0</v>
      </c>
      <c r="AG79" s="124">
        <v>0</v>
      </c>
      <c r="AH79" s="124">
        <v>0</v>
      </c>
      <c r="AI79" s="124">
        <v>159.54300000000001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159.54300000000001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-159.54300000000001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1595.43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1595.43</v>
      </c>
      <c r="DF79" s="123">
        <f t="shared" si="59"/>
        <v>159.54300000000001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-159.54300000000001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-151.928</v>
      </c>
      <c r="G80" s="124">
        <v>-151.928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151.928</v>
      </c>
      <c r="AF80" s="124">
        <v>0</v>
      </c>
      <c r="AG80" s="124">
        <v>0</v>
      </c>
      <c r="AH80" s="124">
        <v>0</v>
      </c>
      <c r="AI80" s="124">
        <v>151.928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151.928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-151.928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1519.28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1519.28</v>
      </c>
      <c r="DF80" s="123">
        <f t="shared" si="59"/>
        <v>151.928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-151.928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-125.092</v>
      </c>
      <c r="G81" s="124">
        <v>-125.092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125.092</v>
      </c>
      <c r="AF81" s="124">
        <v>0</v>
      </c>
      <c r="AG81" s="124">
        <v>0</v>
      </c>
      <c r="AH81" s="124">
        <v>0</v>
      </c>
      <c r="AI81" s="124">
        <v>125.092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125.092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-125.092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1250.92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1250.92</v>
      </c>
      <c r="DF81" s="123">
        <f t="shared" si="59"/>
        <v>125.092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-125.092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-113.93</v>
      </c>
      <c r="G82" s="124">
        <v>-113.93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113.93</v>
      </c>
      <c r="AF82" s="124">
        <v>0</v>
      </c>
      <c r="AG82" s="124">
        <v>0</v>
      </c>
      <c r="AH82" s="124">
        <v>0</v>
      </c>
      <c r="AI82" s="124">
        <v>113.93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113.93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-113.93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1139.3000000000002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1139.3000000000002</v>
      </c>
      <c r="DF82" s="123">
        <f t="shared" si="59"/>
        <v>113.93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-113.93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-102.883</v>
      </c>
      <c r="G83" s="124">
        <v>-102.883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102.883</v>
      </c>
      <c r="AF83" s="124">
        <v>0</v>
      </c>
      <c r="AG83" s="124">
        <v>0</v>
      </c>
      <c r="AH83" s="124">
        <v>0</v>
      </c>
      <c r="AI83" s="124">
        <v>102.883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102.883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-102.883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1028.83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1028.83</v>
      </c>
      <c r="DF83" s="123">
        <f t="shared" si="59"/>
        <v>102.883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-102.883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-103.78400000000001</v>
      </c>
      <c r="G84" s="124">
        <v>-103.78400000000001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103.78400000000001</v>
      </c>
      <c r="AF84" s="124">
        <v>0</v>
      </c>
      <c r="AG84" s="124">
        <v>0</v>
      </c>
      <c r="AH84" s="124">
        <v>0</v>
      </c>
      <c r="AI84" s="124">
        <v>103.78400000000001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103.78400000000001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-103.78400000000001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1037.8400000000001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1037.8400000000001</v>
      </c>
      <c r="DF84" s="123">
        <f t="shared" si="59"/>
        <v>103.78400000000001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-103.78400000000001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-109.389</v>
      </c>
      <c r="G85" s="124">
        <v>-109.389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109.389</v>
      </c>
      <c r="AF85" s="124">
        <v>0</v>
      </c>
      <c r="AG85" s="124">
        <v>0</v>
      </c>
      <c r="AH85" s="124">
        <v>0</v>
      </c>
      <c r="AI85" s="124">
        <v>109.389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109.389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-109.389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1093.8899999999999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1093.8899999999999</v>
      </c>
      <c r="DF85" s="123">
        <f t="shared" si="59"/>
        <v>109.389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-109.389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-110.696</v>
      </c>
      <c r="G86" s="124">
        <v>-110.696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110.696</v>
      </c>
      <c r="AF86" s="124">
        <v>0</v>
      </c>
      <c r="AG86" s="124">
        <v>0</v>
      </c>
      <c r="AH86" s="124">
        <v>0</v>
      </c>
      <c r="AI86" s="124">
        <v>110.696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110.696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-110.696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1106.96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1106.96</v>
      </c>
      <c r="DF86" s="123">
        <f t="shared" si="59"/>
        <v>110.696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-110.696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-117.504</v>
      </c>
      <c r="G87" s="124">
        <v>-117.504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117.504</v>
      </c>
      <c r="AF87" s="124">
        <v>0</v>
      </c>
      <c r="AG87" s="124">
        <v>0</v>
      </c>
      <c r="AH87" s="124">
        <v>0</v>
      </c>
      <c r="AI87" s="124">
        <v>117.504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117.504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-117.504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1175.04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1175.04</v>
      </c>
      <c r="DF87" s="123">
        <f t="shared" si="59"/>
        <v>117.504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-117.504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-127.386</v>
      </c>
      <c r="G88" s="124">
        <v>-127.386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127.386</v>
      </c>
      <c r="AF88" s="124">
        <v>0</v>
      </c>
      <c r="AG88" s="124">
        <v>0</v>
      </c>
      <c r="AH88" s="124">
        <v>0</v>
      </c>
      <c r="AI88" s="124">
        <v>127.386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127.386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-127.386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1273.8599999999999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1273.8599999999999</v>
      </c>
      <c r="DF88" s="123">
        <f t="shared" si="59"/>
        <v>127.386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-127.386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-131.58699999999999</v>
      </c>
      <c r="G89" s="124">
        <v>-131.58699999999999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131.58699999999999</v>
      </c>
      <c r="AF89" s="124">
        <v>0</v>
      </c>
      <c r="AG89" s="124">
        <v>0</v>
      </c>
      <c r="AH89" s="124">
        <v>0</v>
      </c>
      <c r="AI89" s="124">
        <v>131.58699999999999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131.58699999999999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-131.58699999999999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1315.87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1315.87</v>
      </c>
      <c r="DF89" s="123">
        <f t="shared" si="59"/>
        <v>131.58699999999999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-131.58699999999999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-144.845</v>
      </c>
      <c r="G90" s="124">
        <v>-144.845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144.845</v>
      </c>
      <c r="AF90" s="124">
        <v>0</v>
      </c>
      <c r="AG90" s="124">
        <v>0</v>
      </c>
      <c r="AH90" s="124">
        <v>0</v>
      </c>
      <c r="AI90" s="124">
        <v>144.845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144.845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-144.845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1448.45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1448.45</v>
      </c>
      <c r="DF90" s="123">
        <f t="shared" si="59"/>
        <v>144.845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-144.845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-169.30500000000001</v>
      </c>
      <c r="G91" s="124">
        <v>-169.30500000000001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169.30500000000001</v>
      </c>
      <c r="AF91" s="124">
        <v>0</v>
      </c>
      <c r="AG91" s="124">
        <v>0</v>
      </c>
      <c r="AH91" s="124">
        <v>0</v>
      </c>
      <c r="AI91" s="124">
        <v>169.30500000000001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169.30500000000001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-169.30500000000001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1693.0500000000002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1693.0500000000002</v>
      </c>
      <c r="DF91" s="123">
        <f t="shared" si="59"/>
        <v>169.30500000000001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-169.30500000000001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-176.65600000000001</v>
      </c>
      <c r="G92" s="124">
        <v>-176.65600000000001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176.65600000000001</v>
      </c>
      <c r="AF92" s="124">
        <v>0</v>
      </c>
      <c r="AG92" s="124">
        <v>0</v>
      </c>
      <c r="AH92" s="124">
        <v>0</v>
      </c>
      <c r="AI92" s="124">
        <v>176.65600000000001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176.65600000000001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-176.65600000000001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1766.56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1766.56</v>
      </c>
      <c r="DF92" s="123">
        <f t="shared" si="59"/>
        <v>176.65600000000001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-176.65600000000001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-188.46600000000001</v>
      </c>
      <c r="G93" s="124">
        <v>-188.46600000000001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188.46600000000001</v>
      </c>
      <c r="AF93" s="124">
        <v>0</v>
      </c>
      <c r="AG93" s="124">
        <v>0</v>
      </c>
      <c r="AH93" s="124">
        <v>0</v>
      </c>
      <c r="AI93" s="124">
        <v>188.46600000000001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188.46600000000001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-188.46600000000001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1884.66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1884.66</v>
      </c>
      <c r="DF93" s="123">
        <f t="shared" si="59"/>
        <v>188.46600000000001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-188.46600000000001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-203.68799999999999</v>
      </c>
      <c r="G94" s="124">
        <v>-203.68799999999999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203.68799999999999</v>
      </c>
      <c r="AF94" s="124">
        <v>0</v>
      </c>
      <c r="AG94" s="124">
        <v>0</v>
      </c>
      <c r="AH94" s="124">
        <v>0</v>
      </c>
      <c r="AI94" s="124">
        <v>203.68799999999999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203.68799999999999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-203.68799999999999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2036.8799999999999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2036.8799999999999</v>
      </c>
      <c r="DF94" s="123">
        <f t="shared" si="59"/>
        <v>203.68799999999999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-203.68799999999999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-211.255</v>
      </c>
      <c r="G95" s="124">
        <v>-211.255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211.255</v>
      </c>
      <c r="AF95" s="124">
        <v>0</v>
      </c>
      <c r="AG95" s="124">
        <v>0</v>
      </c>
      <c r="AH95" s="124">
        <v>0</v>
      </c>
      <c r="AI95" s="124">
        <v>211.255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211.255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-211.255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2112.5500000000002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2112.5500000000002</v>
      </c>
      <c r="DF95" s="123">
        <f t="shared" si="59"/>
        <v>211.255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-211.255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-5</v>
      </c>
      <c r="D96" s="124">
        <v>0</v>
      </c>
      <c r="E96" s="124">
        <v>0</v>
      </c>
      <c r="F96" s="124">
        <v>-207</v>
      </c>
      <c r="G96" s="124">
        <v>-212</v>
      </c>
      <c r="H96" s="118"/>
      <c r="I96" s="33">
        <v>94</v>
      </c>
      <c r="J96" s="124">
        <v>5</v>
      </c>
      <c r="K96" s="124">
        <v>0</v>
      </c>
      <c r="L96" s="124">
        <v>0</v>
      </c>
      <c r="M96" s="124">
        <v>0</v>
      </c>
      <c r="N96" s="124">
        <v>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207</v>
      </c>
      <c r="AF96" s="124">
        <v>0</v>
      </c>
      <c r="AG96" s="124">
        <v>0</v>
      </c>
      <c r="AH96" s="124">
        <v>0</v>
      </c>
      <c r="AI96" s="124">
        <v>207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207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-207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2070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2070</v>
      </c>
      <c r="DF96" s="123">
        <f t="shared" si="59"/>
        <v>212</v>
      </c>
      <c r="DG96" s="123">
        <f t="shared" si="60"/>
        <v>-5</v>
      </c>
      <c r="DH96" s="123">
        <f t="shared" si="61"/>
        <v>0</v>
      </c>
      <c r="DI96" s="123">
        <f t="shared" si="62"/>
        <v>0</v>
      </c>
      <c r="DJ96" s="123">
        <f t="shared" si="63"/>
        <v>-207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-5</v>
      </c>
      <c r="D97" s="124">
        <v>0</v>
      </c>
      <c r="E97" s="124">
        <v>0</v>
      </c>
      <c r="F97" s="124">
        <v>-190</v>
      </c>
      <c r="G97" s="124">
        <v>-195</v>
      </c>
      <c r="H97" s="118"/>
      <c r="I97" s="33">
        <v>95</v>
      </c>
      <c r="J97" s="124">
        <v>5</v>
      </c>
      <c r="K97" s="124">
        <v>0</v>
      </c>
      <c r="L97" s="124">
        <v>0</v>
      </c>
      <c r="M97" s="124">
        <v>0</v>
      </c>
      <c r="N97" s="124">
        <v>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190</v>
      </c>
      <c r="AF97" s="124">
        <v>0</v>
      </c>
      <c r="AG97" s="124">
        <v>0</v>
      </c>
      <c r="AH97" s="124">
        <v>0</v>
      </c>
      <c r="AI97" s="124">
        <v>190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190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-190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1900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1900</v>
      </c>
      <c r="DF97" s="123">
        <f t="shared" si="59"/>
        <v>195</v>
      </c>
      <c r="DG97" s="123">
        <f t="shared" si="60"/>
        <v>-5</v>
      </c>
      <c r="DH97" s="123">
        <f t="shared" si="61"/>
        <v>0</v>
      </c>
      <c r="DI97" s="123">
        <f t="shared" si="62"/>
        <v>0</v>
      </c>
      <c r="DJ97" s="123">
        <f t="shared" si="63"/>
        <v>-190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-15</v>
      </c>
      <c r="D98" s="124">
        <v>0</v>
      </c>
      <c r="E98" s="124">
        <v>0</v>
      </c>
      <c r="F98" s="124">
        <v>-153</v>
      </c>
      <c r="G98" s="124">
        <v>-168</v>
      </c>
      <c r="H98" s="118"/>
      <c r="I98" s="33">
        <v>96</v>
      </c>
      <c r="J98" s="124">
        <v>15</v>
      </c>
      <c r="K98" s="124">
        <v>0</v>
      </c>
      <c r="L98" s="124">
        <v>0</v>
      </c>
      <c r="M98" s="124">
        <v>0</v>
      </c>
      <c r="N98" s="124">
        <v>15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153</v>
      </c>
      <c r="AF98" s="124">
        <v>0</v>
      </c>
      <c r="AG98" s="124">
        <v>0</v>
      </c>
      <c r="AH98" s="124">
        <v>0</v>
      </c>
      <c r="AI98" s="124">
        <v>153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15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-15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153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-153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3781.2300000000005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3781.2300000000005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38568.546000000002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38568.546000000002</v>
      </c>
      <c r="DF98" s="123">
        <f t="shared" si="59"/>
        <v>168</v>
      </c>
      <c r="DG98" s="123">
        <f t="shared" si="60"/>
        <v>-15</v>
      </c>
      <c r="DH98" s="123">
        <f t="shared" si="61"/>
        <v>0</v>
      </c>
      <c r="DI98" s="123">
        <f t="shared" si="62"/>
        <v>0</v>
      </c>
      <c r="DJ98" s="123">
        <f t="shared" si="63"/>
        <v>-153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0.41467575000000001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-0.41467575000000001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2.4749037499999993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-2.4749037499999993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0.50545649999999998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0.50545649999999998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3.4008674000000001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3.4008674000000001</v>
      </c>
      <c r="DE99" s="128"/>
      <c r="DF99" s="123">
        <f t="shared" si="59"/>
        <v>2.8895794999999991</v>
      </c>
      <c r="DG99" s="123">
        <f t="shared" si="60"/>
        <v>-0.41467575000000001</v>
      </c>
      <c r="DH99" s="123">
        <f t="shared" si="61"/>
        <v>0</v>
      </c>
      <c r="DI99" s="123">
        <f t="shared" si="62"/>
        <v>0</v>
      </c>
      <c r="DJ99" s="123">
        <f t="shared" si="63"/>
        <v>-2.4749037499999993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44993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44993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44993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27.2</v>
      </c>
      <c r="C3" s="207">
        <v>27.2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27.2</v>
      </c>
      <c r="C4" s="207">
        <v>27.2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27.2</v>
      </c>
      <c r="C5" s="207">
        <v>27.2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27.2</v>
      </c>
      <c r="C6" s="207">
        <v>27.2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27.2</v>
      </c>
      <c r="C7" s="207">
        <v>27.2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27.2</v>
      </c>
      <c r="C8" s="207">
        <v>27.2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27.2</v>
      </c>
      <c r="C9" s="207">
        <v>27.2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27.2</v>
      </c>
      <c r="C10" s="207">
        <v>27.2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27.2</v>
      </c>
      <c r="C11" s="207">
        <v>27.2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27.2</v>
      </c>
      <c r="C12" s="207">
        <v>27.2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27.2</v>
      </c>
      <c r="C13" s="207">
        <v>27.2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27.2</v>
      </c>
      <c r="C14" s="207">
        <v>27.2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27.2</v>
      </c>
      <c r="C15" s="207">
        <v>27.2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27.2</v>
      </c>
      <c r="C16" s="207">
        <v>27.2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27.2</v>
      </c>
      <c r="C17" s="207">
        <v>27.2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27.2</v>
      </c>
      <c r="C18" s="207">
        <v>27.2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27.2</v>
      </c>
      <c r="C19" s="207">
        <v>27.2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27.2</v>
      </c>
      <c r="C20" s="207">
        <v>27.2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27.2</v>
      </c>
      <c r="C21" s="207">
        <v>27.2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27.2</v>
      </c>
      <c r="C22" s="207">
        <v>27.2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27.2</v>
      </c>
      <c r="C23" s="207">
        <v>27.2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26</v>
      </c>
      <c r="C24" s="207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26</v>
      </c>
      <c r="C25" s="207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26</v>
      </c>
      <c r="C26" s="207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26</v>
      </c>
      <c r="C27" s="207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26</v>
      </c>
      <c r="C28" s="207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26</v>
      </c>
      <c r="C29" s="207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26</v>
      </c>
      <c r="C30" s="207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26</v>
      </c>
      <c r="C31" s="207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26</v>
      </c>
      <c r="C32" s="207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26</v>
      </c>
      <c r="C33" s="207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26</v>
      </c>
      <c r="C34" s="207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26</v>
      </c>
      <c r="C35" s="207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26</v>
      </c>
      <c r="C36" s="207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26</v>
      </c>
      <c r="C37" s="207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26</v>
      </c>
      <c r="C38" s="207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26</v>
      </c>
      <c r="C39" s="207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26</v>
      </c>
      <c r="C40" s="207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27.2</v>
      </c>
      <c r="C41" s="207">
        <v>27.2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27.2</v>
      </c>
      <c r="C42" s="207">
        <v>27.2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27.2</v>
      </c>
      <c r="C43" s="207">
        <v>27.2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27.2</v>
      </c>
      <c r="C44" s="207">
        <v>27.2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27.2</v>
      </c>
      <c r="C45" s="207">
        <v>27.2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27.2</v>
      </c>
      <c r="C46" s="207">
        <v>27.2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27.2</v>
      </c>
      <c r="C47" s="207">
        <v>27.2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27.2</v>
      </c>
      <c r="C48" s="207">
        <v>27.2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27.2</v>
      </c>
      <c r="C49" s="207">
        <v>27.2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27.2</v>
      </c>
      <c r="C50" s="207">
        <v>27.2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27.2</v>
      </c>
      <c r="C51" s="207">
        <v>27.2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27.2</v>
      </c>
      <c r="C52" s="207">
        <v>27.2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27.2</v>
      </c>
      <c r="C53" s="207">
        <v>27.2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27.2</v>
      </c>
      <c r="C54" s="207">
        <v>27.2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27.2</v>
      </c>
      <c r="C55" s="207">
        <v>27.2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27.2</v>
      </c>
      <c r="C56" s="207">
        <v>27.2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27.2</v>
      </c>
      <c r="C57" s="207">
        <v>27.2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27.2</v>
      </c>
      <c r="C58" s="207">
        <v>27.2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27.2</v>
      </c>
      <c r="C59" s="207">
        <v>27.2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27.2</v>
      </c>
      <c r="C60" s="207">
        <v>27.2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27.2</v>
      </c>
      <c r="C61" s="207">
        <v>27.2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27.2</v>
      </c>
      <c r="C62" s="207">
        <v>27.2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27.2</v>
      </c>
      <c r="C63" s="207">
        <v>27.2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27.2</v>
      </c>
      <c r="C64" s="207">
        <v>27.2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27.2</v>
      </c>
      <c r="C65" s="207">
        <v>27.2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27.2</v>
      </c>
      <c r="C66" s="207">
        <v>27.2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27.2</v>
      </c>
      <c r="C67" s="207">
        <v>27.2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27.2</v>
      </c>
      <c r="C68" s="207">
        <v>27.2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27.2</v>
      </c>
      <c r="C69" s="207">
        <v>27.2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27.2</v>
      </c>
      <c r="C70" s="207">
        <v>27.2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27.2</v>
      </c>
      <c r="C71" s="207">
        <v>27.2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27.2</v>
      </c>
      <c r="C72" s="207">
        <v>27.2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27.2</v>
      </c>
      <c r="C73" s="207">
        <v>27.2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27.2</v>
      </c>
      <c r="C74" s="207">
        <v>27.2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27.2</v>
      </c>
      <c r="C75" s="207">
        <v>27.2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27.2</v>
      </c>
      <c r="C76" s="207">
        <v>27.2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27.2</v>
      </c>
      <c r="C77" s="207">
        <v>27.2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27.2</v>
      </c>
      <c r="C78" s="207">
        <v>27.2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27.2</v>
      </c>
      <c r="C79" s="207">
        <v>27.2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27.2</v>
      </c>
      <c r="C80" s="207">
        <v>27.2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27.2</v>
      </c>
      <c r="C81" s="207">
        <v>27.2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27.2</v>
      </c>
      <c r="C82" s="207">
        <v>27.2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27.2</v>
      </c>
      <c r="C83" s="207">
        <v>27.2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27.2</v>
      </c>
      <c r="C84" s="207">
        <v>27.2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27.2</v>
      </c>
      <c r="C85" s="207">
        <v>27.2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27.2</v>
      </c>
      <c r="C86" s="207">
        <v>27.2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27.2</v>
      </c>
      <c r="C87" s="207">
        <v>27.2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27.2</v>
      </c>
      <c r="C88" s="207">
        <v>27.2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27.2</v>
      </c>
      <c r="C89" s="207">
        <v>27.2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27.2</v>
      </c>
      <c r="C90" s="207">
        <v>27.2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27.2</v>
      </c>
      <c r="C91" s="207">
        <v>27.2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27.2</v>
      </c>
      <c r="C92" s="207">
        <v>27.2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27.2</v>
      </c>
      <c r="C93" s="207">
        <v>27.2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27.2</v>
      </c>
      <c r="C94" s="207">
        <v>27.2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27.2</v>
      </c>
      <c r="C95" s="207">
        <v>27.2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27.2</v>
      </c>
      <c r="C96" s="207">
        <v>27.2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27.2</v>
      </c>
      <c r="C97" s="207">
        <v>27.2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27.2</v>
      </c>
      <c r="C98" s="207">
        <v>27.2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0.6476999999999995</v>
      </c>
      <c r="C99" s="22">
        <f t="shared" si="19"/>
        <v>0.6476999999999995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U102" sqref="U10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-237</v>
      </c>
      <c r="Q3" s="95">
        <v>0</v>
      </c>
      <c r="R3" s="95">
        <v>0</v>
      </c>
      <c r="S3" s="114">
        <v>0</v>
      </c>
      <c r="U3" s="115">
        <v>0</v>
      </c>
      <c r="V3" s="116">
        <v>-237</v>
      </c>
      <c r="W3">
        <v>0</v>
      </c>
      <c r="X3">
        <v>0</v>
      </c>
      <c r="Y3">
        <v>0</v>
      </c>
      <c r="Z3">
        <v>-237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-237</v>
      </c>
      <c r="Q4" s="88">
        <v>0</v>
      </c>
      <c r="R4" s="88">
        <v>0</v>
      </c>
      <c r="S4" s="116">
        <v>0</v>
      </c>
      <c r="U4" s="115">
        <v>0</v>
      </c>
      <c r="V4" s="116">
        <v>-237</v>
      </c>
      <c r="W4">
        <v>0</v>
      </c>
      <c r="X4">
        <v>0</v>
      </c>
      <c r="Y4">
        <v>0</v>
      </c>
      <c r="Z4">
        <v>-237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-10</v>
      </c>
      <c r="P5" s="88">
        <v>-282.57</v>
      </c>
      <c r="Q5" s="88">
        <v>0</v>
      </c>
      <c r="R5" s="88">
        <v>0</v>
      </c>
      <c r="S5" s="116">
        <v>0</v>
      </c>
      <c r="U5" s="115">
        <v>0</v>
      </c>
      <c r="V5" s="116">
        <v>-292.57</v>
      </c>
      <c r="W5">
        <v>0</v>
      </c>
      <c r="X5">
        <v>-10</v>
      </c>
      <c r="Y5">
        <v>0</v>
      </c>
      <c r="Z5">
        <v>-282.57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-20</v>
      </c>
      <c r="P6" s="88">
        <v>-264</v>
      </c>
      <c r="Q6" s="88">
        <v>0</v>
      </c>
      <c r="R6" s="88">
        <v>0</v>
      </c>
      <c r="S6" s="116">
        <v>0</v>
      </c>
      <c r="U6" s="115">
        <v>0</v>
      </c>
      <c r="V6" s="116">
        <v>-284</v>
      </c>
      <c r="W6">
        <v>0</v>
      </c>
      <c r="X6">
        <v>-20</v>
      </c>
      <c r="Y6">
        <v>0</v>
      </c>
      <c r="Z6">
        <v>-264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-35</v>
      </c>
      <c r="P7" s="88">
        <v>-278</v>
      </c>
      <c r="Q7" s="88">
        <v>0</v>
      </c>
      <c r="R7" s="88">
        <v>0</v>
      </c>
      <c r="S7" s="116">
        <v>0</v>
      </c>
      <c r="U7" s="115">
        <v>0</v>
      </c>
      <c r="V7" s="116">
        <v>-313</v>
      </c>
      <c r="W7">
        <v>0</v>
      </c>
      <c r="X7">
        <v>-35</v>
      </c>
      <c r="Y7">
        <v>0</v>
      </c>
      <c r="Z7">
        <v>-278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-20.22</v>
      </c>
      <c r="P8" s="88">
        <v>-291</v>
      </c>
      <c r="Q8" s="88">
        <v>0</v>
      </c>
      <c r="R8" s="88">
        <v>0</v>
      </c>
      <c r="S8" s="116">
        <v>0</v>
      </c>
      <c r="U8" s="115">
        <v>0</v>
      </c>
      <c r="V8" s="116">
        <v>-311.22000000000003</v>
      </c>
      <c r="W8">
        <v>0</v>
      </c>
      <c r="X8">
        <v>-20.22</v>
      </c>
      <c r="Y8">
        <v>0</v>
      </c>
      <c r="Z8">
        <v>-291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-50</v>
      </c>
      <c r="P9" s="88">
        <v>-302</v>
      </c>
      <c r="Q9" s="88">
        <v>0</v>
      </c>
      <c r="R9" s="88">
        <v>0</v>
      </c>
      <c r="S9" s="116">
        <v>0</v>
      </c>
      <c r="U9" s="115">
        <v>0</v>
      </c>
      <c r="V9" s="116">
        <v>-352</v>
      </c>
      <c r="W9">
        <v>0</v>
      </c>
      <c r="X9">
        <v>-50</v>
      </c>
      <c r="Y9">
        <v>0</v>
      </c>
      <c r="Z9">
        <v>-302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-60</v>
      </c>
      <c r="P10" s="88">
        <v>-313</v>
      </c>
      <c r="Q10" s="88">
        <v>0</v>
      </c>
      <c r="R10" s="88">
        <v>0</v>
      </c>
      <c r="S10" s="116">
        <v>0</v>
      </c>
      <c r="U10" s="115">
        <v>0</v>
      </c>
      <c r="V10" s="116">
        <v>-373</v>
      </c>
      <c r="W10">
        <v>0</v>
      </c>
      <c r="X10">
        <v>-60</v>
      </c>
      <c r="Y10">
        <v>0</v>
      </c>
      <c r="Z10">
        <v>-313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-43.12</v>
      </c>
      <c r="P11" s="88">
        <v>-328</v>
      </c>
      <c r="Q11" s="88">
        <v>0</v>
      </c>
      <c r="R11" s="88">
        <v>0</v>
      </c>
      <c r="S11" s="116">
        <v>0</v>
      </c>
      <c r="U11" s="115">
        <v>0</v>
      </c>
      <c r="V11" s="116">
        <v>-371.12</v>
      </c>
      <c r="W11">
        <v>0</v>
      </c>
      <c r="X11">
        <v>-43.12</v>
      </c>
      <c r="Y11">
        <v>0</v>
      </c>
      <c r="Z11">
        <v>-328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-11</v>
      </c>
      <c r="P12" s="88">
        <v>-338</v>
      </c>
      <c r="Q12" s="88">
        <v>0</v>
      </c>
      <c r="R12" s="88">
        <v>0</v>
      </c>
      <c r="S12" s="116">
        <v>0</v>
      </c>
      <c r="U12" s="115">
        <v>0</v>
      </c>
      <c r="V12" s="116">
        <v>-349</v>
      </c>
      <c r="W12">
        <v>0</v>
      </c>
      <c r="X12">
        <v>-11</v>
      </c>
      <c r="Y12">
        <v>0</v>
      </c>
      <c r="Z12">
        <v>-338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</v>
      </c>
      <c r="P13" s="88">
        <v>-341</v>
      </c>
      <c r="Q13" s="88">
        <v>0</v>
      </c>
      <c r="R13" s="88">
        <v>0</v>
      </c>
      <c r="S13" s="116">
        <v>0</v>
      </c>
      <c r="U13" s="115">
        <v>0</v>
      </c>
      <c r="V13" s="116">
        <v>-352</v>
      </c>
      <c r="W13">
        <v>0</v>
      </c>
      <c r="X13">
        <v>-11</v>
      </c>
      <c r="Y13">
        <v>0</v>
      </c>
      <c r="Z13">
        <v>-341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-21</v>
      </c>
      <c r="P14" s="88">
        <v>-350</v>
      </c>
      <c r="Q14" s="88">
        <v>0</v>
      </c>
      <c r="R14" s="88">
        <v>0</v>
      </c>
      <c r="S14" s="116">
        <v>0</v>
      </c>
      <c r="U14" s="115">
        <v>0</v>
      </c>
      <c r="V14" s="116">
        <v>-371</v>
      </c>
      <c r="W14">
        <v>0</v>
      </c>
      <c r="X14">
        <v>-21</v>
      </c>
      <c r="Y14">
        <v>0</v>
      </c>
      <c r="Z14">
        <v>-350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-28.19</v>
      </c>
      <c r="P15" s="88">
        <v>-410</v>
      </c>
      <c r="Q15" s="88">
        <v>0</v>
      </c>
      <c r="R15" s="88">
        <v>0</v>
      </c>
      <c r="S15" s="116">
        <v>0</v>
      </c>
      <c r="U15" s="115">
        <v>0</v>
      </c>
      <c r="V15" s="116">
        <v>-438.19</v>
      </c>
      <c r="W15">
        <v>0</v>
      </c>
      <c r="X15">
        <v>-28.19</v>
      </c>
      <c r="Y15">
        <v>0</v>
      </c>
      <c r="Z15">
        <v>-410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-37.090000000000003</v>
      </c>
      <c r="P16" s="88">
        <v>-410</v>
      </c>
      <c r="Q16" s="88">
        <v>0</v>
      </c>
      <c r="R16" s="88">
        <v>0</v>
      </c>
      <c r="S16" s="116">
        <v>0</v>
      </c>
      <c r="U16" s="115">
        <v>0</v>
      </c>
      <c r="V16" s="116">
        <v>-447.09</v>
      </c>
      <c r="W16">
        <v>0</v>
      </c>
      <c r="X16">
        <v>-37.090000000000003</v>
      </c>
      <c r="Y16">
        <v>0</v>
      </c>
      <c r="Z16">
        <v>-410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-406</v>
      </c>
      <c r="Q17" s="88">
        <v>0</v>
      </c>
      <c r="R17" s="88">
        <v>0</v>
      </c>
      <c r="S17" s="116">
        <v>0</v>
      </c>
      <c r="U17" s="115">
        <v>0</v>
      </c>
      <c r="V17" s="116">
        <v>-406</v>
      </c>
      <c r="W17">
        <v>0</v>
      </c>
      <c r="X17">
        <v>0</v>
      </c>
      <c r="Y17">
        <v>0</v>
      </c>
      <c r="Z17">
        <v>-406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-407</v>
      </c>
      <c r="Q18" s="88">
        <v>0</v>
      </c>
      <c r="R18" s="88">
        <v>0</v>
      </c>
      <c r="S18" s="116">
        <v>0</v>
      </c>
      <c r="U18" s="115">
        <v>0</v>
      </c>
      <c r="V18" s="116">
        <v>-407</v>
      </c>
      <c r="W18">
        <v>0</v>
      </c>
      <c r="X18">
        <v>0</v>
      </c>
      <c r="Y18">
        <v>0</v>
      </c>
      <c r="Z18">
        <v>-407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-404</v>
      </c>
      <c r="Q19" s="88">
        <v>0</v>
      </c>
      <c r="R19" s="88">
        <v>0</v>
      </c>
      <c r="S19" s="116">
        <v>0</v>
      </c>
      <c r="U19" s="115">
        <v>0</v>
      </c>
      <c r="V19" s="116">
        <v>-404</v>
      </c>
      <c r="W19">
        <v>0</v>
      </c>
      <c r="X19">
        <v>0</v>
      </c>
      <c r="Y19">
        <v>0</v>
      </c>
      <c r="Z19">
        <v>-404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-32</v>
      </c>
      <c r="P20" s="88">
        <v>-397</v>
      </c>
      <c r="Q20" s="88">
        <v>0</v>
      </c>
      <c r="R20" s="88">
        <v>0</v>
      </c>
      <c r="S20" s="116">
        <v>0</v>
      </c>
      <c r="U20" s="115">
        <v>0</v>
      </c>
      <c r="V20" s="116">
        <v>-429</v>
      </c>
      <c r="W20">
        <v>0</v>
      </c>
      <c r="X20">
        <v>-32</v>
      </c>
      <c r="Y20">
        <v>0</v>
      </c>
      <c r="Z20">
        <v>-397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-22</v>
      </c>
      <c r="P21" s="88">
        <v>-392</v>
      </c>
      <c r="Q21" s="88">
        <v>0</v>
      </c>
      <c r="R21" s="88">
        <v>0</v>
      </c>
      <c r="S21" s="116">
        <v>0</v>
      </c>
      <c r="U21" s="115">
        <v>0</v>
      </c>
      <c r="V21" s="116">
        <v>-414</v>
      </c>
      <c r="W21">
        <v>0</v>
      </c>
      <c r="X21">
        <v>-22</v>
      </c>
      <c r="Y21">
        <v>0</v>
      </c>
      <c r="Z21">
        <v>-392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-7</v>
      </c>
      <c r="P22" s="88">
        <v>-383</v>
      </c>
      <c r="Q22" s="88">
        <v>0</v>
      </c>
      <c r="R22" s="88">
        <v>0</v>
      </c>
      <c r="S22" s="116">
        <v>0</v>
      </c>
      <c r="U22" s="115">
        <v>0</v>
      </c>
      <c r="V22" s="116">
        <v>-390</v>
      </c>
      <c r="W22">
        <v>0</v>
      </c>
      <c r="X22">
        <v>-7</v>
      </c>
      <c r="Y22">
        <v>0</v>
      </c>
      <c r="Z22">
        <v>-383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</v>
      </c>
      <c r="P23" s="88">
        <v>-378</v>
      </c>
      <c r="Q23" s="88">
        <v>0</v>
      </c>
      <c r="R23" s="88">
        <v>0</v>
      </c>
      <c r="S23" s="116">
        <v>0</v>
      </c>
      <c r="U23" s="115">
        <v>0</v>
      </c>
      <c r="V23" s="116">
        <v>-379</v>
      </c>
      <c r="W23">
        <v>0</v>
      </c>
      <c r="X23">
        <v>-1</v>
      </c>
      <c r="Y23">
        <v>0</v>
      </c>
      <c r="Z23">
        <v>-378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-370</v>
      </c>
      <c r="Q24" s="88">
        <v>0</v>
      </c>
      <c r="R24" s="88">
        <v>0</v>
      </c>
      <c r="S24" s="116">
        <v>0</v>
      </c>
      <c r="U24" s="115">
        <v>0</v>
      </c>
      <c r="V24" s="116">
        <v>-370</v>
      </c>
      <c r="W24">
        <v>0</v>
      </c>
      <c r="X24">
        <v>0</v>
      </c>
      <c r="Y24">
        <v>0</v>
      </c>
      <c r="Z24">
        <v>-370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-366</v>
      </c>
      <c r="Q25" s="88">
        <v>0</v>
      </c>
      <c r="R25" s="88">
        <v>0</v>
      </c>
      <c r="S25" s="116">
        <v>0</v>
      </c>
      <c r="U25" s="115">
        <v>0</v>
      </c>
      <c r="V25" s="116">
        <v>-366</v>
      </c>
      <c r="W25">
        <v>0</v>
      </c>
      <c r="X25">
        <v>0</v>
      </c>
      <c r="Y25">
        <v>0</v>
      </c>
      <c r="Z25">
        <v>-366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-10</v>
      </c>
      <c r="P26" s="88">
        <v>-514.6</v>
      </c>
      <c r="Q26" s="88">
        <v>0</v>
      </c>
      <c r="R26" s="88">
        <v>0</v>
      </c>
      <c r="S26" s="116">
        <v>0</v>
      </c>
      <c r="U26" s="115">
        <v>0</v>
      </c>
      <c r="V26" s="116">
        <v>-524.6</v>
      </c>
      <c r="W26">
        <v>0</v>
      </c>
      <c r="X26">
        <v>-10</v>
      </c>
      <c r="Y26">
        <v>0</v>
      </c>
      <c r="Z26">
        <v>-514.6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12.14</v>
      </c>
      <c r="N27" s="115">
        <v>0</v>
      </c>
      <c r="O27" s="88">
        <v>0</v>
      </c>
      <c r="P27" s="88">
        <v>-237</v>
      </c>
      <c r="Q27" s="88">
        <v>0</v>
      </c>
      <c r="R27" s="88">
        <v>0</v>
      </c>
      <c r="S27" s="116">
        <v>0</v>
      </c>
      <c r="U27" s="115">
        <v>12.14</v>
      </c>
      <c r="V27" s="116">
        <v>-237</v>
      </c>
      <c r="W27">
        <v>0</v>
      </c>
      <c r="X27">
        <v>0</v>
      </c>
      <c r="Y27">
        <v>12.14</v>
      </c>
      <c r="Z27">
        <v>-237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0</v>
      </c>
      <c r="P28" s="88">
        <v>-237</v>
      </c>
      <c r="Q28" s="88">
        <v>0</v>
      </c>
      <c r="R28" s="88">
        <v>0</v>
      </c>
      <c r="S28" s="116">
        <v>0</v>
      </c>
      <c r="U28" s="115">
        <v>13.2</v>
      </c>
      <c r="V28" s="116">
        <v>-237</v>
      </c>
      <c r="W28">
        <v>0</v>
      </c>
      <c r="X28">
        <v>0</v>
      </c>
      <c r="Y28">
        <v>13.2</v>
      </c>
      <c r="Z28">
        <v>-237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</v>
      </c>
      <c r="N29" s="115">
        <v>0</v>
      </c>
      <c r="O29" s="88">
        <v>0</v>
      </c>
      <c r="P29" s="88">
        <v>-237</v>
      </c>
      <c r="Q29" s="88">
        <v>0</v>
      </c>
      <c r="R29" s="88">
        <v>0</v>
      </c>
      <c r="S29" s="116">
        <v>0</v>
      </c>
      <c r="U29" s="115">
        <v>13.2</v>
      </c>
      <c r="V29" s="116">
        <v>-237</v>
      </c>
      <c r="W29">
        <v>0</v>
      </c>
      <c r="X29">
        <v>0</v>
      </c>
      <c r="Y29">
        <v>13.2</v>
      </c>
      <c r="Z29">
        <v>-237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</v>
      </c>
      <c r="N30" s="115">
        <v>0</v>
      </c>
      <c r="O30" s="88">
        <v>0</v>
      </c>
      <c r="P30" s="88">
        <v>-237</v>
      </c>
      <c r="Q30" s="88">
        <v>0</v>
      </c>
      <c r="R30" s="88">
        <v>0</v>
      </c>
      <c r="S30" s="116">
        <v>0</v>
      </c>
      <c r="U30" s="115">
        <v>13.2</v>
      </c>
      <c r="V30" s="116">
        <v>-237</v>
      </c>
      <c r="W30">
        <v>0</v>
      </c>
      <c r="X30">
        <v>0</v>
      </c>
      <c r="Y30">
        <v>13.2</v>
      </c>
      <c r="Z30">
        <v>-237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</v>
      </c>
      <c r="N31" s="115">
        <v>0</v>
      </c>
      <c r="O31" s="88">
        <v>0</v>
      </c>
      <c r="P31" s="88">
        <v>-487</v>
      </c>
      <c r="Q31" s="88">
        <v>0</v>
      </c>
      <c r="R31" s="88">
        <v>0</v>
      </c>
      <c r="S31" s="116">
        <v>0</v>
      </c>
      <c r="U31" s="115">
        <v>13.2</v>
      </c>
      <c r="V31" s="116">
        <v>-487</v>
      </c>
      <c r="W31">
        <v>0</v>
      </c>
      <c r="X31">
        <v>0</v>
      </c>
      <c r="Y31">
        <v>13.2</v>
      </c>
      <c r="Z31">
        <v>-487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12.91</v>
      </c>
      <c r="N32" s="115">
        <v>0</v>
      </c>
      <c r="O32" s="88">
        <v>0</v>
      </c>
      <c r="P32" s="88">
        <v>-487</v>
      </c>
      <c r="Q32" s="88">
        <v>0</v>
      </c>
      <c r="R32" s="88">
        <v>0</v>
      </c>
      <c r="S32" s="116">
        <v>0</v>
      </c>
      <c r="U32" s="115">
        <v>12.91</v>
      </c>
      <c r="V32" s="116">
        <v>-487</v>
      </c>
      <c r="W32">
        <v>0</v>
      </c>
      <c r="X32">
        <v>0</v>
      </c>
      <c r="Y32">
        <v>12.91</v>
      </c>
      <c r="Z32">
        <v>-487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9.82</v>
      </c>
      <c r="N33" s="115">
        <v>0</v>
      </c>
      <c r="O33" s="88">
        <v>0</v>
      </c>
      <c r="P33" s="88">
        <v>-237</v>
      </c>
      <c r="Q33" s="88">
        <v>0</v>
      </c>
      <c r="R33" s="88">
        <v>0</v>
      </c>
      <c r="S33" s="116">
        <v>0</v>
      </c>
      <c r="U33" s="115">
        <v>9.82</v>
      </c>
      <c r="V33" s="116">
        <v>-237</v>
      </c>
      <c r="W33">
        <v>0</v>
      </c>
      <c r="X33">
        <v>0</v>
      </c>
      <c r="Y33">
        <v>9.82</v>
      </c>
      <c r="Z33">
        <v>-237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11.08</v>
      </c>
      <c r="N34" s="115">
        <v>0</v>
      </c>
      <c r="O34" s="88">
        <v>0</v>
      </c>
      <c r="P34" s="88">
        <v>-237</v>
      </c>
      <c r="Q34" s="88">
        <v>0</v>
      </c>
      <c r="R34" s="88">
        <v>0</v>
      </c>
      <c r="S34" s="116">
        <v>0</v>
      </c>
      <c r="U34" s="115">
        <v>11.08</v>
      </c>
      <c r="V34" s="116">
        <v>-237</v>
      </c>
      <c r="W34">
        <v>0</v>
      </c>
      <c r="X34">
        <v>0</v>
      </c>
      <c r="Y34">
        <v>11.08</v>
      </c>
      <c r="Z34">
        <v>-237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10.6</v>
      </c>
      <c r="N35" s="115">
        <v>0</v>
      </c>
      <c r="O35" s="88">
        <v>0</v>
      </c>
      <c r="P35" s="88">
        <v>-237</v>
      </c>
      <c r="Q35" s="88">
        <v>0</v>
      </c>
      <c r="R35" s="88">
        <v>0</v>
      </c>
      <c r="S35" s="116">
        <v>0</v>
      </c>
      <c r="U35" s="115">
        <v>10.6</v>
      </c>
      <c r="V35" s="116">
        <v>-237</v>
      </c>
      <c r="W35">
        <v>0</v>
      </c>
      <c r="X35">
        <v>0</v>
      </c>
      <c r="Y35">
        <v>10.6</v>
      </c>
      <c r="Z35">
        <v>-237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11.75</v>
      </c>
      <c r="N36" s="115">
        <v>0</v>
      </c>
      <c r="O36" s="88">
        <v>0</v>
      </c>
      <c r="P36" s="88">
        <v>-237</v>
      </c>
      <c r="Q36" s="88">
        <v>0</v>
      </c>
      <c r="R36" s="88">
        <v>0</v>
      </c>
      <c r="S36" s="116">
        <v>0</v>
      </c>
      <c r="U36" s="115">
        <v>11.75</v>
      </c>
      <c r="V36" s="116">
        <v>-237</v>
      </c>
      <c r="W36">
        <v>0</v>
      </c>
      <c r="X36">
        <v>0</v>
      </c>
      <c r="Y36">
        <v>11.75</v>
      </c>
      <c r="Z36">
        <v>-237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</v>
      </c>
      <c r="N37" s="115">
        <v>0</v>
      </c>
      <c r="O37" s="88">
        <v>0</v>
      </c>
      <c r="P37" s="88">
        <v>-303</v>
      </c>
      <c r="Q37" s="88">
        <v>0</v>
      </c>
      <c r="R37" s="88">
        <v>0</v>
      </c>
      <c r="S37" s="116">
        <v>0</v>
      </c>
      <c r="U37" s="115">
        <v>13.2</v>
      </c>
      <c r="V37" s="116">
        <v>-303</v>
      </c>
      <c r="W37">
        <v>0</v>
      </c>
      <c r="X37">
        <v>0</v>
      </c>
      <c r="Y37">
        <v>13.2</v>
      </c>
      <c r="Z37">
        <v>-303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</v>
      </c>
      <c r="N38" s="115">
        <v>0</v>
      </c>
      <c r="O38" s="88">
        <v>0</v>
      </c>
      <c r="P38" s="88">
        <v>-362</v>
      </c>
      <c r="Q38" s="88">
        <v>0</v>
      </c>
      <c r="R38" s="88">
        <v>0</v>
      </c>
      <c r="S38" s="116">
        <v>0</v>
      </c>
      <c r="U38" s="115">
        <v>13</v>
      </c>
      <c r="V38" s="116">
        <v>-362</v>
      </c>
      <c r="W38">
        <v>0</v>
      </c>
      <c r="X38">
        <v>0</v>
      </c>
      <c r="Y38">
        <v>13</v>
      </c>
      <c r="Z38">
        <v>-362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0</v>
      </c>
      <c r="P39" s="88">
        <v>-439</v>
      </c>
      <c r="Q39" s="88">
        <v>0</v>
      </c>
      <c r="R39" s="88">
        <v>0</v>
      </c>
      <c r="S39" s="116">
        <v>0</v>
      </c>
      <c r="U39" s="115">
        <v>13.2</v>
      </c>
      <c r="V39" s="116">
        <v>-439</v>
      </c>
      <c r="W39">
        <v>0</v>
      </c>
      <c r="X39">
        <v>0</v>
      </c>
      <c r="Y39">
        <v>13.2</v>
      </c>
      <c r="Z39">
        <v>-439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</v>
      </c>
      <c r="N40" s="115">
        <v>0</v>
      </c>
      <c r="O40" s="88">
        <v>0</v>
      </c>
      <c r="P40" s="88">
        <v>-484</v>
      </c>
      <c r="Q40" s="88">
        <v>0</v>
      </c>
      <c r="R40" s="88">
        <v>0</v>
      </c>
      <c r="S40" s="116">
        <v>0</v>
      </c>
      <c r="U40" s="115">
        <v>13.2</v>
      </c>
      <c r="V40" s="116">
        <v>-484</v>
      </c>
      <c r="W40">
        <v>0</v>
      </c>
      <c r="X40">
        <v>0</v>
      </c>
      <c r="Y40">
        <v>13.2</v>
      </c>
      <c r="Z40">
        <v>-484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</v>
      </c>
      <c r="N41" s="115">
        <v>0</v>
      </c>
      <c r="O41" s="88">
        <v>0</v>
      </c>
      <c r="P41" s="88">
        <v>-529</v>
      </c>
      <c r="Q41" s="88">
        <v>0</v>
      </c>
      <c r="R41" s="88">
        <v>0</v>
      </c>
      <c r="S41" s="116">
        <v>0</v>
      </c>
      <c r="U41" s="115">
        <v>13.2</v>
      </c>
      <c r="V41" s="116">
        <v>-529</v>
      </c>
      <c r="W41">
        <v>0</v>
      </c>
      <c r="X41">
        <v>0</v>
      </c>
      <c r="Y41">
        <v>13.2</v>
      </c>
      <c r="Z41">
        <v>-529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</v>
      </c>
      <c r="N42" s="115">
        <v>0</v>
      </c>
      <c r="O42" s="88">
        <v>0</v>
      </c>
      <c r="P42" s="88">
        <v>-520</v>
      </c>
      <c r="Q42" s="88">
        <v>0</v>
      </c>
      <c r="R42" s="88">
        <v>0</v>
      </c>
      <c r="S42" s="116">
        <v>0</v>
      </c>
      <c r="U42" s="115">
        <v>13.2</v>
      </c>
      <c r="V42" s="116">
        <v>-520</v>
      </c>
      <c r="W42">
        <v>0</v>
      </c>
      <c r="X42">
        <v>0</v>
      </c>
      <c r="Y42">
        <v>13.2</v>
      </c>
      <c r="Z42">
        <v>-520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13.2</v>
      </c>
      <c r="N43" s="115">
        <v>0</v>
      </c>
      <c r="O43" s="88">
        <v>0</v>
      </c>
      <c r="P43" s="88">
        <v>-325</v>
      </c>
      <c r="Q43" s="88">
        <v>0</v>
      </c>
      <c r="R43" s="88">
        <v>0</v>
      </c>
      <c r="S43" s="116">
        <v>0</v>
      </c>
      <c r="U43" s="115">
        <v>13.2</v>
      </c>
      <c r="V43" s="116">
        <v>-325</v>
      </c>
      <c r="W43">
        <v>0</v>
      </c>
      <c r="X43">
        <v>0</v>
      </c>
      <c r="Y43">
        <v>13.2</v>
      </c>
      <c r="Z43">
        <v>-325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</v>
      </c>
      <c r="N44" s="115">
        <v>0</v>
      </c>
      <c r="O44" s="88">
        <v>0</v>
      </c>
      <c r="P44" s="88">
        <v>-372</v>
      </c>
      <c r="Q44" s="88">
        <v>0</v>
      </c>
      <c r="R44" s="88">
        <v>0</v>
      </c>
      <c r="S44" s="116">
        <v>0</v>
      </c>
      <c r="U44" s="115">
        <v>13.2</v>
      </c>
      <c r="V44" s="116">
        <v>-372</v>
      </c>
      <c r="W44">
        <v>0</v>
      </c>
      <c r="X44">
        <v>0</v>
      </c>
      <c r="Y44">
        <v>13.2</v>
      </c>
      <c r="Z44">
        <v>-372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13.2</v>
      </c>
      <c r="N45" s="115">
        <v>0</v>
      </c>
      <c r="O45" s="88">
        <v>0</v>
      </c>
      <c r="P45" s="88">
        <v>-403</v>
      </c>
      <c r="Q45" s="88">
        <v>0</v>
      </c>
      <c r="R45" s="88">
        <v>0</v>
      </c>
      <c r="S45" s="116">
        <v>0</v>
      </c>
      <c r="U45" s="115">
        <v>13.2</v>
      </c>
      <c r="V45" s="116">
        <v>-403</v>
      </c>
      <c r="W45">
        <v>0</v>
      </c>
      <c r="X45">
        <v>0</v>
      </c>
      <c r="Y45">
        <v>13.2</v>
      </c>
      <c r="Z45">
        <v>-403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12.14</v>
      </c>
      <c r="N46" s="115">
        <v>0</v>
      </c>
      <c r="O46" s="88">
        <v>0</v>
      </c>
      <c r="P46" s="88">
        <v>-424</v>
      </c>
      <c r="Q46" s="88">
        <v>0</v>
      </c>
      <c r="R46" s="88">
        <v>0</v>
      </c>
      <c r="S46" s="116">
        <v>0</v>
      </c>
      <c r="U46" s="115">
        <v>12.14</v>
      </c>
      <c r="V46" s="116">
        <v>-424</v>
      </c>
      <c r="W46">
        <v>0</v>
      </c>
      <c r="X46">
        <v>0</v>
      </c>
      <c r="Y46">
        <v>12.14</v>
      </c>
      <c r="Z46">
        <v>-424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12.52</v>
      </c>
      <c r="N47" s="115">
        <v>0</v>
      </c>
      <c r="O47" s="88">
        <v>0</v>
      </c>
      <c r="P47" s="88">
        <v>-429</v>
      </c>
      <c r="Q47" s="88">
        <v>0</v>
      </c>
      <c r="R47" s="88">
        <v>0</v>
      </c>
      <c r="S47" s="116">
        <v>0</v>
      </c>
      <c r="U47" s="115">
        <v>12.52</v>
      </c>
      <c r="V47" s="116">
        <v>-429</v>
      </c>
      <c r="W47">
        <v>0</v>
      </c>
      <c r="X47">
        <v>0</v>
      </c>
      <c r="Y47">
        <v>12.52</v>
      </c>
      <c r="Z47">
        <v>-429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6.16</v>
      </c>
      <c r="N48" s="115">
        <v>0</v>
      </c>
      <c r="O48" s="88">
        <v>0</v>
      </c>
      <c r="P48" s="88">
        <v>-420</v>
      </c>
      <c r="Q48" s="88">
        <v>0</v>
      </c>
      <c r="R48" s="88">
        <v>0</v>
      </c>
      <c r="S48" s="116">
        <v>0</v>
      </c>
      <c r="U48" s="115">
        <v>6.16</v>
      </c>
      <c r="V48" s="116">
        <v>-420</v>
      </c>
      <c r="W48">
        <v>0</v>
      </c>
      <c r="X48">
        <v>0</v>
      </c>
      <c r="Y48">
        <v>6.16</v>
      </c>
      <c r="Z48">
        <v>-420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8.19</v>
      </c>
      <c r="N49" s="115">
        <v>0</v>
      </c>
      <c r="O49" s="88">
        <v>0</v>
      </c>
      <c r="P49" s="88">
        <v>-406</v>
      </c>
      <c r="Q49" s="88">
        <v>0</v>
      </c>
      <c r="R49" s="88">
        <v>0</v>
      </c>
      <c r="S49" s="116">
        <v>0</v>
      </c>
      <c r="U49" s="115">
        <v>8.19</v>
      </c>
      <c r="V49" s="116">
        <v>-406</v>
      </c>
      <c r="W49">
        <v>0</v>
      </c>
      <c r="X49">
        <v>0</v>
      </c>
      <c r="Y49">
        <v>8.19</v>
      </c>
      <c r="Z49">
        <v>-406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8.57</v>
      </c>
      <c r="N50" s="115">
        <v>0</v>
      </c>
      <c r="O50" s="88">
        <v>0</v>
      </c>
      <c r="P50" s="88">
        <v>-392</v>
      </c>
      <c r="Q50" s="88">
        <v>0</v>
      </c>
      <c r="R50" s="88">
        <v>0</v>
      </c>
      <c r="S50" s="116">
        <v>0</v>
      </c>
      <c r="U50" s="115">
        <v>8.57</v>
      </c>
      <c r="V50" s="116">
        <v>-392</v>
      </c>
      <c r="W50">
        <v>0</v>
      </c>
      <c r="X50">
        <v>0</v>
      </c>
      <c r="Y50">
        <v>8.57</v>
      </c>
      <c r="Z50">
        <v>-392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9.5399999999999991</v>
      </c>
      <c r="N51" s="115">
        <v>0</v>
      </c>
      <c r="O51" s="88">
        <v>0</v>
      </c>
      <c r="P51" s="88">
        <v>-378</v>
      </c>
      <c r="Q51" s="88">
        <v>0</v>
      </c>
      <c r="R51" s="88">
        <v>0</v>
      </c>
      <c r="S51" s="116">
        <v>0</v>
      </c>
      <c r="U51" s="115">
        <v>9.5399999999999991</v>
      </c>
      <c r="V51" s="116">
        <v>-378</v>
      </c>
      <c r="W51">
        <v>0</v>
      </c>
      <c r="X51">
        <v>0</v>
      </c>
      <c r="Y51">
        <v>9.5399999999999991</v>
      </c>
      <c r="Z51">
        <v>-378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10.69</v>
      </c>
      <c r="N52" s="115">
        <v>0</v>
      </c>
      <c r="O52" s="88">
        <v>0</v>
      </c>
      <c r="P52" s="88">
        <v>-356.01</v>
      </c>
      <c r="Q52" s="88">
        <v>0</v>
      </c>
      <c r="R52" s="88">
        <v>0</v>
      </c>
      <c r="S52" s="116">
        <v>0</v>
      </c>
      <c r="U52" s="115">
        <v>10.69</v>
      </c>
      <c r="V52" s="116">
        <v>-356.01</v>
      </c>
      <c r="W52">
        <v>0</v>
      </c>
      <c r="X52">
        <v>0</v>
      </c>
      <c r="Y52">
        <v>10.69</v>
      </c>
      <c r="Z52">
        <v>-356.01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9.25</v>
      </c>
      <c r="N53" s="115">
        <v>0</v>
      </c>
      <c r="O53" s="88">
        <v>0</v>
      </c>
      <c r="P53" s="88">
        <v>-343</v>
      </c>
      <c r="Q53" s="88">
        <v>0</v>
      </c>
      <c r="R53" s="88">
        <v>0</v>
      </c>
      <c r="S53" s="116">
        <v>0</v>
      </c>
      <c r="U53" s="115">
        <v>9.25</v>
      </c>
      <c r="V53" s="116">
        <v>-343</v>
      </c>
      <c r="W53">
        <v>0</v>
      </c>
      <c r="X53">
        <v>0</v>
      </c>
      <c r="Y53">
        <v>9.25</v>
      </c>
      <c r="Z53">
        <v>-343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8.77</v>
      </c>
      <c r="N54" s="115">
        <v>0</v>
      </c>
      <c r="O54" s="88">
        <v>0</v>
      </c>
      <c r="P54" s="88">
        <v>-330</v>
      </c>
      <c r="Q54" s="88">
        <v>0</v>
      </c>
      <c r="R54" s="88">
        <v>0</v>
      </c>
      <c r="S54" s="116">
        <v>0</v>
      </c>
      <c r="U54" s="115">
        <v>8.77</v>
      </c>
      <c r="V54" s="116">
        <v>-330</v>
      </c>
      <c r="W54">
        <v>0</v>
      </c>
      <c r="X54">
        <v>0</v>
      </c>
      <c r="Y54">
        <v>8.77</v>
      </c>
      <c r="Z54">
        <v>-330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13.2</v>
      </c>
      <c r="N55" s="115">
        <v>0</v>
      </c>
      <c r="O55" s="88">
        <v>0</v>
      </c>
      <c r="P55" s="88">
        <v>-317</v>
      </c>
      <c r="Q55" s="88">
        <v>0</v>
      </c>
      <c r="R55" s="88">
        <v>0</v>
      </c>
      <c r="S55" s="116">
        <v>0</v>
      </c>
      <c r="U55" s="115">
        <v>13.2</v>
      </c>
      <c r="V55" s="116">
        <v>-317</v>
      </c>
      <c r="W55">
        <v>0</v>
      </c>
      <c r="X55">
        <v>0</v>
      </c>
      <c r="Y55">
        <v>13.2</v>
      </c>
      <c r="Z55">
        <v>-317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</v>
      </c>
      <c r="N56" s="115">
        <v>0</v>
      </c>
      <c r="O56" s="88">
        <v>0</v>
      </c>
      <c r="P56" s="88">
        <v>-308</v>
      </c>
      <c r="Q56" s="88">
        <v>0</v>
      </c>
      <c r="R56" s="88">
        <v>0</v>
      </c>
      <c r="S56" s="116">
        <v>0</v>
      </c>
      <c r="U56" s="115">
        <v>13.2</v>
      </c>
      <c r="V56" s="116">
        <v>-308</v>
      </c>
      <c r="W56">
        <v>0</v>
      </c>
      <c r="X56">
        <v>0</v>
      </c>
      <c r="Y56">
        <v>13.2</v>
      </c>
      <c r="Z56">
        <v>-308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12.43</v>
      </c>
      <c r="N57" s="115">
        <v>0</v>
      </c>
      <c r="O57" s="88">
        <v>0</v>
      </c>
      <c r="P57" s="88">
        <v>-300</v>
      </c>
      <c r="Q57" s="88">
        <v>0</v>
      </c>
      <c r="R57" s="88">
        <v>0</v>
      </c>
      <c r="S57" s="116">
        <v>0</v>
      </c>
      <c r="U57" s="115">
        <v>12.43</v>
      </c>
      <c r="V57" s="116">
        <v>-300</v>
      </c>
      <c r="W57">
        <v>0</v>
      </c>
      <c r="X57">
        <v>0</v>
      </c>
      <c r="Y57">
        <v>12.43</v>
      </c>
      <c r="Z57">
        <v>-300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11.75</v>
      </c>
      <c r="N58" s="115">
        <v>0</v>
      </c>
      <c r="O58" s="88">
        <v>0</v>
      </c>
      <c r="P58" s="88">
        <v>-304</v>
      </c>
      <c r="Q58" s="88">
        <v>0</v>
      </c>
      <c r="R58" s="88">
        <v>0</v>
      </c>
      <c r="S58" s="116">
        <v>0</v>
      </c>
      <c r="U58" s="115">
        <v>11.75</v>
      </c>
      <c r="V58" s="116">
        <v>-304</v>
      </c>
      <c r="W58">
        <v>0</v>
      </c>
      <c r="X58">
        <v>0</v>
      </c>
      <c r="Y58">
        <v>11.75</v>
      </c>
      <c r="Z58">
        <v>-304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11.27</v>
      </c>
      <c r="N59" s="115">
        <v>0</v>
      </c>
      <c r="O59" s="88">
        <v>0</v>
      </c>
      <c r="P59" s="88">
        <v>-282</v>
      </c>
      <c r="Q59" s="88">
        <v>0</v>
      </c>
      <c r="R59" s="88">
        <v>0</v>
      </c>
      <c r="S59" s="116">
        <v>0</v>
      </c>
      <c r="U59" s="115">
        <v>11.27</v>
      </c>
      <c r="V59" s="116">
        <v>-282</v>
      </c>
      <c r="W59">
        <v>0</v>
      </c>
      <c r="X59">
        <v>0</v>
      </c>
      <c r="Y59">
        <v>11.27</v>
      </c>
      <c r="Z59">
        <v>-282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11.65</v>
      </c>
      <c r="N60" s="115">
        <v>0</v>
      </c>
      <c r="O60" s="88">
        <v>0</v>
      </c>
      <c r="P60" s="88">
        <v>-284</v>
      </c>
      <c r="Q60" s="88">
        <v>0</v>
      </c>
      <c r="R60" s="88">
        <v>0</v>
      </c>
      <c r="S60" s="116">
        <v>0</v>
      </c>
      <c r="U60" s="115">
        <v>11.65</v>
      </c>
      <c r="V60" s="116">
        <v>-284</v>
      </c>
      <c r="W60">
        <v>0</v>
      </c>
      <c r="X60">
        <v>0</v>
      </c>
      <c r="Y60">
        <v>11.65</v>
      </c>
      <c r="Z60">
        <v>-284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</v>
      </c>
      <c r="N61" s="115">
        <v>0</v>
      </c>
      <c r="O61" s="88">
        <v>0</v>
      </c>
      <c r="P61" s="88">
        <v>-274</v>
      </c>
      <c r="Q61" s="88">
        <v>0</v>
      </c>
      <c r="R61" s="88">
        <v>0</v>
      </c>
      <c r="S61" s="116">
        <v>0</v>
      </c>
      <c r="U61" s="115">
        <v>13.2</v>
      </c>
      <c r="V61" s="116">
        <v>-274</v>
      </c>
      <c r="W61">
        <v>0</v>
      </c>
      <c r="X61">
        <v>0</v>
      </c>
      <c r="Y61">
        <v>13.2</v>
      </c>
      <c r="Z61">
        <v>-274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13.2</v>
      </c>
      <c r="N62" s="115">
        <v>0</v>
      </c>
      <c r="O62" s="88">
        <v>0</v>
      </c>
      <c r="P62" s="88">
        <v>-292</v>
      </c>
      <c r="Q62" s="88">
        <v>0</v>
      </c>
      <c r="R62" s="88">
        <v>0</v>
      </c>
      <c r="S62" s="116">
        <v>0</v>
      </c>
      <c r="U62" s="115">
        <v>13.2</v>
      </c>
      <c r="V62" s="116">
        <v>-292</v>
      </c>
      <c r="W62">
        <v>0</v>
      </c>
      <c r="X62">
        <v>0</v>
      </c>
      <c r="Y62">
        <v>13.2</v>
      </c>
      <c r="Z62">
        <v>-292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13.2</v>
      </c>
      <c r="N63" s="115">
        <v>0</v>
      </c>
      <c r="O63" s="88">
        <v>0</v>
      </c>
      <c r="P63" s="88">
        <v>-292</v>
      </c>
      <c r="Q63" s="88">
        <v>0</v>
      </c>
      <c r="R63" s="88">
        <v>0</v>
      </c>
      <c r="S63" s="116">
        <v>0</v>
      </c>
      <c r="U63" s="115">
        <v>13.2</v>
      </c>
      <c r="V63" s="116">
        <v>-292</v>
      </c>
      <c r="W63">
        <v>0</v>
      </c>
      <c r="X63">
        <v>0</v>
      </c>
      <c r="Y63">
        <v>13.2</v>
      </c>
      <c r="Z63">
        <v>-292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12.23</v>
      </c>
      <c r="N64" s="115">
        <v>0</v>
      </c>
      <c r="O64" s="88">
        <v>0</v>
      </c>
      <c r="P64" s="88">
        <v>-279</v>
      </c>
      <c r="Q64" s="88">
        <v>0</v>
      </c>
      <c r="R64" s="88">
        <v>0</v>
      </c>
      <c r="S64" s="116">
        <v>0</v>
      </c>
      <c r="U64" s="115">
        <v>12.23</v>
      </c>
      <c r="V64" s="116">
        <v>-279</v>
      </c>
      <c r="W64">
        <v>0</v>
      </c>
      <c r="X64">
        <v>0</v>
      </c>
      <c r="Y64">
        <v>12.23</v>
      </c>
      <c r="Z64">
        <v>-279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11.94</v>
      </c>
      <c r="N65" s="115">
        <v>0</v>
      </c>
      <c r="O65" s="88">
        <v>0</v>
      </c>
      <c r="P65" s="88">
        <v>-238</v>
      </c>
      <c r="Q65" s="88">
        <v>0</v>
      </c>
      <c r="R65" s="88">
        <v>0</v>
      </c>
      <c r="S65" s="116">
        <v>0</v>
      </c>
      <c r="U65" s="115">
        <v>11.94</v>
      </c>
      <c r="V65" s="116">
        <v>-238</v>
      </c>
      <c r="W65">
        <v>0</v>
      </c>
      <c r="X65">
        <v>0</v>
      </c>
      <c r="Y65">
        <v>11.94</v>
      </c>
      <c r="Z65">
        <v>-238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9.25</v>
      </c>
      <c r="N66" s="115">
        <v>0</v>
      </c>
      <c r="O66" s="88">
        <v>0</v>
      </c>
      <c r="P66" s="88">
        <v>-197</v>
      </c>
      <c r="Q66" s="88">
        <v>0</v>
      </c>
      <c r="R66" s="88">
        <v>0</v>
      </c>
      <c r="S66" s="116">
        <v>0</v>
      </c>
      <c r="U66" s="115">
        <v>9.25</v>
      </c>
      <c r="V66" s="116">
        <v>-197</v>
      </c>
      <c r="W66">
        <v>0</v>
      </c>
      <c r="X66">
        <v>0</v>
      </c>
      <c r="Y66">
        <v>9.25</v>
      </c>
      <c r="Z66">
        <v>-197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10.6</v>
      </c>
      <c r="N67" s="115">
        <v>0</v>
      </c>
      <c r="O67" s="88">
        <v>0</v>
      </c>
      <c r="P67" s="88">
        <v>-146</v>
      </c>
      <c r="Q67" s="88">
        <v>0</v>
      </c>
      <c r="R67" s="88">
        <v>0</v>
      </c>
      <c r="S67" s="116">
        <v>0</v>
      </c>
      <c r="U67" s="115">
        <v>10.6</v>
      </c>
      <c r="V67" s="116">
        <v>-146</v>
      </c>
      <c r="W67">
        <v>0</v>
      </c>
      <c r="X67">
        <v>0</v>
      </c>
      <c r="Y67">
        <v>10.6</v>
      </c>
      <c r="Z67">
        <v>-146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12.04</v>
      </c>
      <c r="N68" s="115">
        <v>0</v>
      </c>
      <c r="O68" s="88">
        <v>0</v>
      </c>
      <c r="P68" s="88">
        <v>-202.18</v>
      </c>
      <c r="Q68" s="88">
        <v>0</v>
      </c>
      <c r="R68" s="88">
        <v>0</v>
      </c>
      <c r="S68" s="116">
        <v>0</v>
      </c>
      <c r="U68" s="115">
        <v>12.04</v>
      </c>
      <c r="V68" s="116">
        <v>-202.18</v>
      </c>
      <c r="W68">
        <v>0</v>
      </c>
      <c r="X68">
        <v>0</v>
      </c>
      <c r="Y68">
        <v>12.04</v>
      </c>
      <c r="Z68">
        <v>-202.18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9.44</v>
      </c>
      <c r="N69" s="115">
        <v>0</v>
      </c>
      <c r="O69" s="88">
        <v>0</v>
      </c>
      <c r="P69" s="88">
        <v>-254</v>
      </c>
      <c r="Q69" s="88">
        <v>0</v>
      </c>
      <c r="R69" s="88">
        <v>0</v>
      </c>
      <c r="S69" s="116">
        <v>0</v>
      </c>
      <c r="U69" s="115">
        <v>9.44</v>
      </c>
      <c r="V69" s="116">
        <v>-254</v>
      </c>
      <c r="W69">
        <v>0</v>
      </c>
      <c r="X69">
        <v>0</v>
      </c>
      <c r="Y69">
        <v>9.44</v>
      </c>
      <c r="Z69">
        <v>-254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6.16</v>
      </c>
      <c r="N70" s="115">
        <v>0</v>
      </c>
      <c r="O70" s="88">
        <v>0</v>
      </c>
      <c r="P70" s="88">
        <v>-125</v>
      </c>
      <c r="Q70" s="88">
        <v>0</v>
      </c>
      <c r="R70" s="88">
        <v>0</v>
      </c>
      <c r="S70" s="116">
        <v>0</v>
      </c>
      <c r="U70" s="115">
        <v>6.16</v>
      </c>
      <c r="V70" s="116">
        <v>-125</v>
      </c>
      <c r="W70">
        <v>0</v>
      </c>
      <c r="X70">
        <v>0</v>
      </c>
      <c r="Y70">
        <v>6.16</v>
      </c>
      <c r="Z70">
        <v>-125</v>
      </c>
    </row>
    <row r="71" spans="7:26">
      <c r="G71" t="s">
        <v>113</v>
      </c>
      <c r="H71" s="115">
        <v>3.85</v>
      </c>
      <c r="I71" s="88">
        <v>0</v>
      </c>
      <c r="J71" s="88">
        <v>0</v>
      </c>
      <c r="K71" s="88">
        <v>0</v>
      </c>
      <c r="L71" s="88">
        <v>0</v>
      </c>
      <c r="M71" s="116">
        <v>13.2</v>
      </c>
      <c r="N71" s="115">
        <v>0</v>
      </c>
      <c r="O71" s="88">
        <v>0</v>
      </c>
      <c r="P71" s="88">
        <v>-125</v>
      </c>
      <c r="Q71" s="88">
        <v>0</v>
      </c>
      <c r="R71" s="88">
        <v>0</v>
      </c>
      <c r="S71" s="116">
        <v>0</v>
      </c>
      <c r="U71" s="115">
        <v>17.05</v>
      </c>
      <c r="V71" s="116">
        <v>-125</v>
      </c>
      <c r="W71">
        <v>3.85</v>
      </c>
      <c r="X71">
        <v>0</v>
      </c>
      <c r="Y71">
        <v>13.2</v>
      </c>
      <c r="Z71">
        <v>-125</v>
      </c>
    </row>
    <row r="72" spans="7:26">
      <c r="G72" t="s">
        <v>114</v>
      </c>
      <c r="H72" s="115">
        <v>57.8</v>
      </c>
      <c r="I72" s="88">
        <v>0</v>
      </c>
      <c r="J72" s="88">
        <v>0</v>
      </c>
      <c r="K72" s="88">
        <v>0</v>
      </c>
      <c r="L72" s="88">
        <v>0</v>
      </c>
      <c r="M72" s="116">
        <v>12.71</v>
      </c>
      <c r="N72" s="115">
        <v>0</v>
      </c>
      <c r="O72" s="88">
        <v>0</v>
      </c>
      <c r="P72" s="88">
        <v>-125</v>
      </c>
      <c r="Q72" s="88">
        <v>0</v>
      </c>
      <c r="R72" s="88">
        <v>0</v>
      </c>
      <c r="S72" s="116">
        <v>0</v>
      </c>
      <c r="U72" s="115">
        <v>70.510000000000005</v>
      </c>
      <c r="V72" s="116">
        <v>-125</v>
      </c>
      <c r="W72">
        <v>57.8</v>
      </c>
      <c r="X72">
        <v>0</v>
      </c>
      <c r="Y72">
        <v>12.71</v>
      </c>
      <c r="Z72">
        <v>-125</v>
      </c>
    </row>
    <row r="73" spans="7:26">
      <c r="G73" t="s">
        <v>115</v>
      </c>
      <c r="H73" s="115">
        <v>95.36</v>
      </c>
      <c r="I73" s="88">
        <v>0</v>
      </c>
      <c r="J73" s="88">
        <v>0</v>
      </c>
      <c r="K73" s="88">
        <v>0</v>
      </c>
      <c r="L73" s="88">
        <v>0</v>
      </c>
      <c r="M73" s="116">
        <v>9.73</v>
      </c>
      <c r="N73" s="115">
        <v>0</v>
      </c>
      <c r="O73" s="88">
        <v>0</v>
      </c>
      <c r="P73" s="88">
        <v>-125</v>
      </c>
      <c r="Q73" s="88">
        <v>0</v>
      </c>
      <c r="R73" s="88">
        <v>0</v>
      </c>
      <c r="S73" s="116">
        <v>0</v>
      </c>
      <c r="U73" s="115">
        <v>105.09</v>
      </c>
      <c r="V73" s="116">
        <v>-125</v>
      </c>
      <c r="W73">
        <v>95.36</v>
      </c>
      <c r="X73">
        <v>0</v>
      </c>
      <c r="Y73">
        <v>9.73</v>
      </c>
      <c r="Z73">
        <v>-125</v>
      </c>
    </row>
    <row r="74" spans="7:26">
      <c r="G74" t="s">
        <v>116</v>
      </c>
      <c r="H74" s="115">
        <v>137.72999999999999</v>
      </c>
      <c r="I74" s="88">
        <v>0</v>
      </c>
      <c r="J74" s="88">
        <v>0</v>
      </c>
      <c r="K74" s="88">
        <v>0</v>
      </c>
      <c r="L74" s="88">
        <v>0</v>
      </c>
      <c r="M74" s="116">
        <v>12.43</v>
      </c>
      <c r="N74" s="115">
        <v>0</v>
      </c>
      <c r="O74" s="88">
        <v>0</v>
      </c>
      <c r="P74" s="88">
        <v>-125</v>
      </c>
      <c r="Q74" s="88">
        <v>0</v>
      </c>
      <c r="R74" s="88">
        <v>0</v>
      </c>
      <c r="S74" s="116">
        <v>0</v>
      </c>
      <c r="U74" s="115">
        <v>150.16</v>
      </c>
      <c r="V74" s="116">
        <v>-125</v>
      </c>
      <c r="W74">
        <v>137.72999999999999</v>
      </c>
      <c r="X74">
        <v>0</v>
      </c>
      <c r="Y74">
        <v>12.43</v>
      </c>
      <c r="Z74">
        <v>-125</v>
      </c>
    </row>
    <row r="75" spans="7:26">
      <c r="G75" t="s">
        <v>117</v>
      </c>
      <c r="H75" s="115">
        <v>46.23</v>
      </c>
      <c r="I75" s="88">
        <v>0</v>
      </c>
      <c r="J75" s="88">
        <v>0</v>
      </c>
      <c r="K75" s="88">
        <v>0</v>
      </c>
      <c r="L75" s="88">
        <v>0</v>
      </c>
      <c r="M75" s="116">
        <v>12.04</v>
      </c>
      <c r="N75" s="115">
        <v>0</v>
      </c>
      <c r="O75" s="88">
        <v>0</v>
      </c>
      <c r="P75" s="88">
        <v>-125</v>
      </c>
      <c r="Q75" s="88">
        <v>0</v>
      </c>
      <c r="R75" s="88">
        <v>0</v>
      </c>
      <c r="S75" s="116">
        <v>0</v>
      </c>
      <c r="U75" s="115">
        <v>58.27</v>
      </c>
      <c r="V75" s="116">
        <v>-125</v>
      </c>
      <c r="W75">
        <v>46.23</v>
      </c>
      <c r="X75">
        <v>0</v>
      </c>
      <c r="Y75">
        <v>12.04</v>
      </c>
      <c r="Z75">
        <v>-125</v>
      </c>
    </row>
    <row r="76" spans="7:26">
      <c r="G76" t="s">
        <v>118</v>
      </c>
      <c r="H76" s="115">
        <v>45.27</v>
      </c>
      <c r="I76" s="88">
        <v>0</v>
      </c>
      <c r="J76" s="88">
        <v>0</v>
      </c>
      <c r="K76" s="88">
        <v>0</v>
      </c>
      <c r="L76" s="88">
        <v>0</v>
      </c>
      <c r="M76" s="116">
        <v>8.09</v>
      </c>
      <c r="N76" s="115">
        <v>0</v>
      </c>
      <c r="O76" s="88">
        <v>0</v>
      </c>
      <c r="P76" s="88">
        <v>-125</v>
      </c>
      <c r="Q76" s="88">
        <v>0</v>
      </c>
      <c r="R76" s="88">
        <v>0</v>
      </c>
      <c r="S76" s="116">
        <v>0</v>
      </c>
      <c r="U76" s="115">
        <v>53.36</v>
      </c>
      <c r="V76" s="116">
        <v>-125</v>
      </c>
      <c r="W76">
        <v>45.27</v>
      </c>
      <c r="X76">
        <v>0</v>
      </c>
      <c r="Y76">
        <v>8.09</v>
      </c>
      <c r="Z76">
        <v>-125</v>
      </c>
    </row>
    <row r="77" spans="7:26">
      <c r="G77" t="s">
        <v>119</v>
      </c>
      <c r="H77" s="115">
        <v>6.74</v>
      </c>
      <c r="I77" s="88">
        <v>0</v>
      </c>
      <c r="J77" s="88">
        <v>0</v>
      </c>
      <c r="K77" s="88">
        <v>0</v>
      </c>
      <c r="L77" s="88">
        <v>0</v>
      </c>
      <c r="M77" s="116">
        <v>8.86</v>
      </c>
      <c r="N77" s="115">
        <v>0</v>
      </c>
      <c r="O77" s="88">
        <v>0</v>
      </c>
      <c r="P77" s="88">
        <v>-237</v>
      </c>
      <c r="Q77" s="88">
        <v>0</v>
      </c>
      <c r="R77" s="88">
        <v>0</v>
      </c>
      <c r="S77" s="116">
        <v>0</v>
      </c>
      <c r="U77" s="115">
        <v>15.6</v>
      </c>
      <c r="V77" s="116">
        <v>-237</v>
      </c>
      <c r="W77">
        <v>6.74</v>
      </c>
      <c r="X77">
        <v>0</v>
      </c>
      <c r="Y77">
        <v>8.86</v>
      </c>
      <c r="Z77">
        <v>-237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9.73</v>
      </c>
      <c r="N78" s="115">
        <v>0</v>
      </c>
      <c r="O78" s="88">
        <v>0</v>
      </c>
      <c r="P78" s="88">
        <v>-237</v>
      </c>
      <c r="Q78" s="88">
        <v>0</v>
      </c>
      <c r="R78" s="88">
        <v>0</v>
      </c>
      <c r="S78" s="116">
        <v>0</v>
      </c>
      <c r="U78" s="115">
        <v>9.73</v>
      </c>
      <c r="V78" s="116">
        <v>-237</v>
      </c>
      <c r="W78">
        <v>0</v>
      </c>
      <c r="X78">
        <v>0</v>
      </c>
      <c r="Y78">
        <v>9.73</v>
      </c>
      <c r="Z78">
        <v>-237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11.08</v>
      </c>
      <c r="N79" s="115">
        <v>0</v>
      </c>
      <c r="O79" s="88">
        <v>0</v>
      </c>
      <c r="P79" s="88">
        <v>-237</v>
      </c>
      <c r="Q79" s="88">
        <v>0</v>
      </c>
      <c r="R79" s="88">
        <v>0</v>
      </c>
      <c r="S79" s="116">
        <v>0</v>
      </c>
      <c r="U79" s="115">
        <v>11.08</v>
      </c>
      <c r="V79" s="116">
        <v>-237</v>
      </c>
      <c r="W79">
        <v>0</v>
      </c>
      <c r="X79">
        <v>0</v>
      </c>
      <c r="Y79">
        <v>11.08</v>
      </c>
      <c r="Z79">
        <v>-237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13.2</v>
      </c>
      <c r="N80" s="115">
        <v>0</v>
      </c>
      <c r="O80" s="88">
        <v>0</v>
      </c>
      <c r="P80" s="88">
        <v>-237</v>
      </c>
      <c r="Q80" s="88">
        <v>0</v>
      </c>
      <c r="R80" s="88">
        <v>0</v>
      </c>
      <c r="S80" s="116">
        <v>0</v>
      </c>
      <c r="U80" s="115">
        <v>13.2</v>
      </c>
      <c r="V80" s="116">
        <v>-237</v>
      </c>
      <c r="W80">
        <v>0</v>
      </c>
      <c r="X80">
        <v>0</v>
      </c>
      <c r="Y80">
        <v>13.2</v>
      </c>
      <c r="Z80">
        <v>-237</v>
      </c>
    </row>
    <row r="81" spans="7:26">
      <c r="G81" t="s">
        <v>123</v>
      </c>
      <c r="H81" s="115">
        <v>64.53</v>
      </c>
      <c r="I81" s="88">
        <v>0</v>
      </c>
      <c r="J81" s="88">
        <v>0</v>
      </c>
      <c r="K81" s="88">
        <v>0</v>
      </c>
      <c r="L81" s="88">
        <v>0</v>
      </c>
      <c r="M81" s="116">
        <v>13.2</v>
      </c>
      <c r="N81" s="115">
        <v>0</v>
      </c>
      <c r="O81" s="88">
        <v>0</v>
      </c>
      <c r="P81" s="88">
        <v>-219.3</v>
      </c>
      <c r="Q81" s="88">
        <v>0</v>
      </c>
      <c r="R81" s="88">
        <v>0</v>
      </c>
      <c r="S81" s="116">
        <v>0</v>
      </c>
      <c r="U81" s="115">
        <v>77.73</v>
      </c>
      <c r="V81" s="116">
        <v>-219.3</v>
      </c>
      <c r="W81">
        <v>64.53</v>
      </c>
      <c r="X81">
        <v>0</v>
      </c>
      <c r="Y81">
        <v>13.2</v>
      </c>
      <c r="Z81">
        <v>-219.3</v>
      </c>
    </row>
    <row r="82" spans="7:26">
      <c r="G82" t="s">
        <v>124</v>
      </c>
      <c r="H82" s="115">
        <v>146.31</v>
      </c>
      <c r="I82" s="88">
        <v>0</v>
      </c>
      <c r="J82" s="88">
        <v>0</v>
      </c>
      <c r="K82" s="88">
        <v>0</v>
      </c>
      <c r="L82" s="88">
        <v>0</v>
      </c>
      <c r="M82" s="116">
        <v>13.2</v>
      </c>
      <c r="N82" s="115">
        <v>0</v>
      </c>
      <c r="O82" s="88">
        <v>0</v>
      </c>
      <c r="P82" s="88">
        <v>-237</v>
      </c>
      <c r="Q82" s="88">
        <v>0</v>
      </c>
      <c r="R82" s="88">
        <v>0</v>
      </c>
      <c r="S82" s="116">
        <v>0</v>
      </c>
      <c r="U82" s="115">
        <v>159.51</v>
      </c>
      <c r="V82" s="116">
        <v>-237</v>
      </c>
      <c r="W82">
        <v>146.31</v>
      </c>
      <c r="X82">
        <v>0</v>
      </c>
      <c r="Y82">
        <v>13.2</v>
      </c>
      <c r="Z82">
        <v>-237</v>
      </c>
    </row>
    <row r="83" spans="7:26">
      <c r="G83" t="s">
        <v>125</v>
      </c>
      <c r="H83" s="115">
        <v>90.63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0</v>
      </c>
      <c r="P83" s="88">
        <v>-237</v>
      </c>
      <c r="Q83" s="88">
        <v>0</v>
      </c>
      <c r="R83" s="88">
        <v>0</v>
      </c>
      <c r="S83" s="116">
        <v>0</v>
      </c>
      <c r="U83" s="115">
        <v>103.83</v>
      </c>
      <c r="V83" s="116">
        <v>-237</v>
      </c>
      <c r="W83">
        <v>90.63</v>
      </c>
      <c r="X83">
        <v>0</v>
      </c>
      <c r="Y83">
        <v>13.2</v>
      </c>
      <c r="Z83">
        <v>-237</v>
      </c>
    </row>
    <row r="84" spans="7:26">
      <c r="G84" t="s">
        <v>126</v>
      </c>
      <c r="H84" s="115">
        <v>63.57</v>
      </c>
      <c r="I84" s="88">
        <v>0</v>
      </c>
      <c r="J84" s="88">
        <v>0</v>
      </c>
      <c r="K84" s="88">
        <v>0</v>
      </c>
      <c r="L84" s="88">
        <v>0</v>
      </c>
      <c r="M84" s="116">
        <v>13.1</v>
      </c>
      <c r="N84" s="115">
        <v>0</v>
      </c>
      <c r="O84" s="88">
        <v>0</v>
      </c>
      <c r="P84" s="88">
        <v>-237</v>
      </c>
      <c r="Q84" s="88">
        <v>0</v>
      </c>
      <c r="R84" s="88">
        <v>0</v>
      </c>
      <c r="S84" s="116">
        <v>0</v>
      </c>
      <c r="U84" s="115">
        <v>76.67</v>
      </c>
      <c r="V84" s="116">
        <v>-237</v>
      </c>
      <c r="W84">
        <v>63.57</v>
      </c>
      <c r="X84">
        <v>0</v>
      </c>
      <c r="Y84">
        <v>13.1</v>
      </c>
      <c r="Z84">
        <v>-237</v>
      </c>
    </row>
    <row r="85" spans="7:26">
      <c r="G85" t="s">
        <v>127</v>
      </c>
      <c r="H85" s="115">
        <v>116.06</v>
      </c>
      <c r="I85" s="88">
        <v>0</v>
      </c>
      <c r="J85" s="88">
        <v>0</v>
      </c>
      <c r="K85" s="88">
        <v>0</v>
      </c>
      <c r="L85" s="88">
        <v>0</v>
      </c>
      <c r="M85" s="116">
        <v>13.2</v>
      </c>
      <c r="N85" s="115">
        <v>0</v>
      </c>
      <c r="O85" s="88">
        <v>0</v>
      </c>
      <c r="P85" s="88">
        <v>-237</v>
      </c>
      <c r="Q85" s="88">
        <v>0</v>
      </c>
      <c r="R85" s="88">
        <v>0</v>
      </c>
      <c r="S85" s="116">
        <v>0</v>
      </c>
      <c r="U85" s="115">
        <v>129.26</v>
      </c>
      <c r="V85" s="116">
        <v>-237</v>
      </c>
      <c r="W85">
        <v>116.06</v>
      </c>
      <c r="X85">
        <v>0</v>
      </c>
      <c r="Y85">
        <v>13.2</v>
      </c>
      <c r="Z85">
        <v>-237</v>
      </c>
    </row>
    <row r="86" spans="7:26">
      <c r="G86" t="s">
        <v>128</v>
      </c>
      <c r="H86" s="115">
        <v>67.14</v>
      </c>
      <c r="I86" s="88">
        <v>0</v>
      </c>
      <c r="J86" s="88">
        <v>0</v>
      </c>
      <c r="K86" s="88">
        <v>0</v>
      </c>
      <c r="L86" s="88">
        <v>0</v>
      </c>
      <c r="M86" s="116">
        <v>12.23</v>
      </c>
      <c r="N86" s="115">
        <v>0</v>
      </c>
      <c r="O86" s="88">
        <v>0</v>
      </c>
      <c r="P86" s="88">
        <v>-237</v>
      </c>
      <c r="Q86" s="88">
        <v>0</v>
      </c>
      <c r="R86" s="88">
        <v>0</v>
      </c>
      <c r="S86" s="116">
        <v>0</v>
      </c>
      <c r="U86" s="115">
        <v>79.37</v>
      </c>
      <c r="V86" s="116">
        <v>-237</v>
      </c>
      <c r="W86">
        <v>67.14</v>
      </c>
      <c r="X86">
        <v>0</v>
      </c>
      <c r="Y86">
        <v>12.23</v>
      </c>
      <c r="Z86">
        <v>-237</v>
      </c>
    </row>
    <row r="87" spans="7:26">
      <c r="G87" t="s">
        <v>129</v>
      </c>
      <c r="H87" s="115">
        <v>52.88</v>
      </c>
      <c r="I87" s="88">
        <v>0</v>
      </c>
      <c r="J87" s="88">
        <v>0</v>
      </c>
      <c r="K87" s="88">
        <v>0</v>
      </c>
      <c r="L87" s="88">
        <v>0</v>
      </c>
      <c r="M87" s="116">
        <v>12.52</v>
      </c>
      <c r="N87" s="115">
        <v>0</v>
      </c>
      <c r="O87" s="88">
        <v>0</v>
      </c>
      <c r="P87" s="88">
        <v>-237</v>
      </c>
      <c r="Q87" s="88">
        <v>0</v>
      </c>
      <c r="R87" s="88">
        <v>0</v>
      </c>
      <c r="S87" s="116">
        <v>0</v>
      </c>
      <c r="U87" s="115">
        <v>65.400000000000006</v>
      </c>
      <c r="V87" s="116">
        <v>-237</v>
      </c>
      <c r="W87">
        <v>52.88</v>
      </c>
      <c r="X87">
        <v>0</v>
      </c>
      <c r="Y87">
        <v>12.52</v>
      </c>
      <c r="Z87">
        <v>-237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12.71</v>
      </c>
      <c r="N88" s="115">
        <v>0</v>
      </c>
      <c r="O88" s="88">
        <v>0</v>
      </c>
      <c r="P88" s="88">
        <v>-237</v>
      </c>
      <c r="Q88" s="88">
        <v>0</v>
      </c>
      <c r="R88" s="88">
        <v>0</v>
      </c>
      <c r="S88" s="116">
        <v>0</v>
      </c>
      <c r="U88" s="115">
        <v>12.71</v>
      </c>
      <c r="V88" s="116">
        <v>-237</v>
      </c>
      <c r="W88">
        <v>0</v>
      </c>
      <c r="X88">
        <v>0</v>
      </c>
      <c r="Y88">
        <v>12.71</v>
      </c>
      <c r="Z88">
        <v>-237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8.3800000000000008</v>
      </c>
      <c r="N89" s="115">
        <v>0</v>
      </c>
      <c r="O89" s="88">
        <v>0</v>
      </c>
      <c r="P89" s="88">
        <v>-237</v>
      </c>
      <c r="Q89" s="88">
        <v>0</v>
      </c>
      <c r="R89" s="88">
        <v>0</v>
      </c>
      <c r="S89" s="116">
        <v>0</v>
      </c>
      <c r="U89" s="115">
        <v>8.3800000000000008</v>
      </c>
      <c r="V89" s="116">
        <v>-237</v>
      </c>
      <c r="W89">
        <v>0</v>
      </c>
      <c r="X89">
        <v>0</v>
      </c>
      <c r="Y89">
        <v>8.3800000000000008</v>
      </c>
      <c r="Z89">
        <v>-237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7.61</v>
      </c>
      <c r="N90" s="115">
        <v>0</v>
      </c>
      <c r="O90" s="88">
        <v>0</v>
      </c>
      <c r="P90" s="88">
        <v>-237</v>
      </c>
      <c r="Q90" s="88">
        <v>0</v>
      </c>
      <c r="R90" s="88">
        <v>0</v>
      </c>
      <c r="S90" s="116">
        <v>0</v>
      </c>
      <c r="U90" s="115">
        <v>7.61</v>
      </c>
      <c r="V90" s="116">
        <v>-237</v>
      </c>
      <c r="W90">
        <v>0</v>
      </c>
      <c r="X90">
        <v>0</v>
      </c>
      <c r="Y90">
        <v>7.61</v>
      </c>
      <c r="Z90">
        <v>-237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11.17</v>
      </c>
      <c r="N91" s="115">
        <v>0</v>
      </c>
      <c r="O91" s="88">
        <v>0</v>
      </c>
      <c r="P91" s="88">
        <v>-125</v>
      </c>
      <c r="Q91" s="88">
        <v>0</v>
      </c>
      <c r="R91" s="88">
        <v>0</v>
      </c>
      <c r="S91" s="116">
        <v>0</v>
      </c>
      <c r="U91" s="115">
        <v>11.17</v>
      </c>
      <c r="V91" s="116">
        <v>-125</v>
      </c>
      <c r="W91">
        <v>0</v>
      </c>
      <c r="X91">
        <v>0</v>
      </c>
      <c r="Y91">
        <v>11.17</v>
      </c>
      <c r="Z91">
        <v>-125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12.23</v>
      </c>
      <c r="N92" s="115">
        <v>0</v>
      </c>
      <c r="O92" s="88">
        <v>0</v>
      </c>
      <c r="P92" s="88">
        <v>-125</v>
      </c>
      <c r="Q92" s="88">
        <v>0</v>
      </c>
      <c r="R92" s="88">
        <v>0</v>
      </c>
      <c r="S92" s="116">
        <v>0</v>
      </c>
      <c r="U92" s="115">
        <v>12.23</v>
      </c>
      <c r="V92" s="116">
        <v>-125</v>
      </c>
      <c r="W92">
        <v>0</v>
      </c>
      <c r="X92">
        <v>0</v>
      </c>
      <c r="Y92">
        <v>12.23</v>
      </c>
      <c r="Z92">
        <v>-125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10.88</v>
      </c>
      <c r="N93" s="115">
        <v>0</v>
      </c>
      <c r="O93" s="88">
        <v>0</v>
      </c>
      <c r="P93" s="88">
        <v>-125</v>
      </c>
      <c r="Q93" s="88">
        <v>0</v>
      </c>
      <c r="R93" s="88">
        <v>0</v>
      </c>
      <c r="S93" s="116">
        <v>0</v>
      </c>
      <c r="U93" s="115">
        <v>10.88</v>
      </c>
      <c r="V93" s="116">
        <v>-125</v>
      </c>
      <c r="W93">
        <v>0</v>
      </c>
      <c r="X93">
        <v>0</v>
      </c>
      <c r="Y93">
        <v>10.88</v>
      </c>
      <c r="Z93">
        <v>-125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13.2</v>
      </c>
      <c r="N94" s="115">
        <v>0</v>
      </c>
      <c r="O94" s="88">
        <v>0</v>
      </c>
      <c r="P94" s="88">
        <v>-125</v>
      </c>
      <c r="Q94" s="88">
        <v>0</v>
      </c>
      <c r="R94" s="88">
        <v>0</v>
      </c>
      <c r="S94" s="116">
        <v>0</v>
      </c>
      <c r="U94" s="115">
        <v>13.2</v>
      </c>
      <c r="V94" s="116">
        <v>-125</v>
      </c>
      <c r="W94">
        <v>0</v>
      </c>
      <c r="X94">
        <v>0</v>
      </c>
      <c r="Y94">
        <v>13.2</v>
      </c>
      <c r="Z94">
        <v>-125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13.2</v>
      </c>
      <c r="N95" s="115">
        <v>0</v>
      </c>
      <c r="O95" s="88">
        <v>0</v>
      </c>
      <c r="P95" s="88">
        <v>-125</v>
      </c>
      <c r="Q95" s="88">
        <v>0</v>
      </c>
      <c r="R95" s="88">
        <v>0</v>
      </c>
      <c r="S95" s="116">
        <v>0</v>
      </c>
      <c r="U95" s="115">
        <v>13.2</v>
      </c>
      <c r="V95" s="116">
        <v>-125</v>
      </c>
      <c r="W95">
        <v>0</v>
      </c>
      <c r="X95">
        <v>0</v>
      </c>
      <c r="Y95">
        <v>13.2</v>
      </c>
      <c r="Z95">
        <v>-125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11.65</v>
      </c>
      <c r="N96" s="115">
        <v>0</v>
      </c>
      <c r="O96" s="88">
        <v>0</v>
      </c>
      <c r="P96" s="88">
        <v>-253</v>
      </c>
      <c r="Q96" s="88">
        <v>0</v>
      </c>
      <c r="R96" s="88">
        <v>0</v>
      </c>
      <c r="S96" s="116">
        <v>0</v>
      </c>
      <c r="U96" s="115">
        <v>11.65</v>
      </c>
      <c r="V96" s="116">
        <v>-253</v>
      </c>
      <c r="W96">
        <v>0</v>
      </c>
      <c r="X96">
        <v>0</v>
      </c>
      <c r="Y96">
        <v>11.65</v>
      </c>
      <c r="Z96">
        <v>-253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8.3800000000000008</v>
      </c>
      <c r="N97" s="115">
        <v>0</v>
      </c>
      <c r="O97" s="88">
        <v>0</v>
      </c>
      <c r="P97" s="88">
        <v>-278</v>
      </c>
      <c r="Q97" s="88">
        <v>0</v>
      </c>
      <c r="R97" s="88">
        <v>0</v>
      </c>
      <c r="S97" s="116">
        <v>0</v>
      </c>
      <c r="U97" s="115">
        <v>8.3800000000000008</v>
      </c>
      <c r="V97" s="116">
        <v>-278</v>
      </c>
      <c r="W97">
        <v>0</v>
      </c>
      <c r="X97">
        <v>0</v>
      </c>
      <c r="Y97">
        <v>8.3800000000000008</v>
      </c>
      <c r="Z97">
        <v>-278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5.88</v>
      </c>
      <c r="N98" s="115">
        <v>0</v>
      </c>
      <c r="O98" s="88">
        <v>0</v>
      </c>
      <c r="P98" s="88">
        <v>-330</v>
      </c>
      <c r="Q98" s="88">
        <v>0</v>
      </c>
      <c r="R98" s="88">
        <v>0</v>
      </c>
      <c r="S98" s="116">
        <v>0</v>
      </c>
      <c r="U98" s="115">
        <v>5.88</v>
      </c>
      <c r="V98" s="116">
        <v>-330</v>
      </c>
      <c r="W98">
        <v>0</v>
      </c>
      <c r="X98">
        <v>0</v>
      </c>
      <c r="Y98">
        <v>5.88</v>
      </c>
      <c r="Z98">
        <v>-330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0.24852499999999997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0.20682500000000006</v>
      </c>
      <c r="N99" s="110">
        <f t="shared" si="1"/>
        <v>0</v>
      </c>
      <c r="O99" s="111">
        <f t="shared" si="1"/>
        <v>-0.104655</v>
      </c>
      <c r="P99" s="111">
        <f t="shared" si="1"/>
        <v>-7.0286649999999993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0.4553500000000002</v>
      </c>
      <c r="V99" s="112">
        <f t="shared" si="1"/>
        <v>-7.1333199999999994</v>
      </c>
      <c r="W99">
        <f t="shared" si="1"/>
        <v>0.24852499999999997</v>
      </c>
      <c r="X99">
        <f t="shared" si="1"/>
        <v>-0.104655</v>
      </c>
      <c r="Y99">
        <f t="shared" si="1"/>
        <v>0.20682500000000006</v>
      </c>
      <c r="Z99">
        <f t="shared" si="1"/>
        <v>-7.0286649999999993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2023-03-14T09:00:09Z</dcterms:modified>
</cp:coreProperties>
</file>